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5" yWindow="-15" windowWidth="10245" windowHeight="9645"/>
  </bookViews>
  <sheets>
    <sheet name="目次" sheetId="17" r:id="rId1"/>
    <sheet name="0801" sheetId="2" r:id="rId2"/>
    <sheet name="0802" sheetId="3" r:id="rId3"/>
    <sheet name="0803" sheetId="4" r:id="rId4"/>
    <sheet name="0804" sheetId="5" r:id="rId5"/>
    <sheet name="0805" sheetId="6" r:id="rId6"/>
    <sheet name="0806" sheetId="7" r:id="rId7"/>
    <sheet name="0807" sheetId="8" r:id="rId8"/>
    <sheet name="0808" sheetId="9" r:id="rId9"/>
    <sheet name="0809" sheetId="10" r:id="rId10"/>
    <sheet name="0810" sheetId="11" r:id="rId11"/>
    <sheet name="0811" sheetId="12" r:id="rId12"/>
    <sheet name="0812" sheetId="13" r:id="rId13"/>
    <sheet name="0813" sheetId="14" r:id="rId14"/>
    <sheet name="0814" sheetId="15" r:id="rId15"/>
    <sheet name="0815" sheetId="16" r:id="rId16"/>
  </sheets>
  <definedNames>
    <definedName name="_xlnm.Print_Area" localSheetId="1">'0801'!$A$1:$H$52</definedName>
  </definedNames>
  <calcPr calcId="145621"/>
</workbook>
</file>

<file path=xl/calcChain.xml><?xml version="1.0" encoding="utf-8"?>
<calcChain xmlns="http://schemas.openxmlformats.org/spreadsheetml/2006/main">
  <c r="I38" i="8" l="1"/>
  <c r="H38" i="8"/>
  <c r="I36" i="8"/>
  <c r="H36" i="8"/>
  <c r="I35" i="8"/>
  <c r="H35" i="8"/>
  <c r="I34" i="8"/>
  <c r="H34" i="8"/>
  <c r="I33" i="8"/>
  <c r="H33" i="8"/>
  <c r="I32" i="8"/>
  <c r="H32" i="8"/>
  <c r="I31" i="8"/>
  <c r="H31" i="8"/>
  <c r="I30" i="8"/>
  <c r="H30" i="8"/>
  <c r="I28" i="8"/>
  <c r="H28" i="8"/>
  <c r="I27" i="8"/>
  <c r="H27" i="8"/>
  <c r="I26" i="8"/>
  <c r="H26" i="8"/>
  <c r="I24" i="8"/>
  <c r="H24" i="8"/>
  <c r="I23" i="8"/>
  <c r="H23" i="8"/>
  <c r="I22" i="8"/>
  <c r="H22" i="8"/>
  <c r="I21" i="8"/>
  <c r="H21" i="8"/>
  <c r="I20" i="8"/>
  <c r="H20" i="8"/>
  <c r="I19" i="8"/>
  <c r="H19" i="8"/>
  <c r="I18" i="8"/>
  <c r="H18" i="8"/>
  <c r="I16" i="8"/>
  <c r="H16" i="8"/>
  <c r="I15" i="8"/>
  <c r="H15" i="8"/>
  <c r="I14" i="8"/>
  <c r="H14" i="8"/>
  <c r="I12" i="8"/>
  <c r="H12" i="8"/>
  <c r="I11" i="8"/>
  <c r="H11" i="8"/>
  <c r="I10" i="8"/>
  <c r="H10" i="8"/>
  <c r="I8" i="8"/>
  <c r="H8" i="8"/>
  <c r="I7" i="8"/>
  <c r="H7" i="8"/>
  <c r="I6" i="8"/>
  <c r="H6" i="8"/>
  <c r="I5" i="8"/>
  <c r="H5" i="8"/>
</calcChain>
</file>

<file path=xl/sharedStrings.xml><?xml version="1.0" encoding="utf-8"?>
<sst xmlns="http://schemas.openxmlformats.org/spreadsheetml/2006/main" count="376" uniqueCount="295">
  <si>
    <t>0801  都市別消費者物価指数</t>
    <rPh sb="6" eb="8">
      <t>トシ</t>
    </rPh>
    <rPh sb="8" eb="9">
      <t>ベツ</t>
    </rPh>
    <rPh sb="9" eb="12">
      <t>ショウヒシャ</t>
    </rPh>
    <rPh sb="12" eb="16">
      <t>ブッカシスウ</t>
    </rPh>
    <phoneticPr fontId="1"/>
  </si>
  <si>
    <t>%</t>
    <phoneticPr fontId="1"/>
  </si>
  <si>
    <t>平成22年＝100</t>
    <phoneticPr fontId="1"/>
  </si>
  <si>
    <t>長野市</t>
    <phoneticPr fontId="1"/>
  </si>
  <si>
    <t>全国</t>
    <phoneticPr fontId="1"/>
  </si>
  <si>
    <t>東京都区部</t>
    <rPh sb="2" eb="3">
      <t>ト</t>
    </rPh>
    <rPh sb="3" eb="4">
      <t>ク</t>
    </rPh>
    <rPh sb="4" eb="5">
      <t>ブ</t>
    </rPh>
    <phoneticPr fontId="1"/>
  </si>
  <si>
    <t>指数</t>
    <phoneticPr fontId="1"/>
  </si>
  <si>
    <t>対前年上昇率</t>
    <phoneticPr fontId="1"/>
  </si>
  <si>
    <t>元</t>
  </si>
  <si>
    <t>昭和</t>
    <rPh sb="0" eb="2">
      <t>ショウワ</t>
    </rPh>
    <phoneticPr fontId="1"/>
  </si>
  <si>
    <t>平成</t>
    <rPh sb="0" eb="2">
      <t>ヘイセイ</t>
    </rPh>
    <phoneticPr fontId="1"/>
  </si>
  <si>
    <t>0802  中分類消費者物価指数  (長野市)</t>
    <rPh sb="6" eb="7">
      <t>ナカ</t>
    </rPh>
    <rPh sb="7" eb="9">
      <t>ブンルイ</t>
    </rPh>
    <rPh sb="9" eb="11">
      <t>ショウヒ</t>
    </rPh>
    <rPh sb="11" eb="12">
      <t>シャ</t>
    </rPh>
    <rPh sb="12" eb="14">
      <t>ブッカ</t>
    </rPh>
    <rPh sb="14" eb="16">
      <t>シスウ</t>
    </rPh>
    <rPh sb="19" eb="22">
      <t>ナガノシ</t>
    </rPh>
    <phoneticPr fontId="1"/>
  </si>
  <si>
    <t>平成22年＝100</t>
    <phoneticPr fontId="1"/>
  </si>
  <si>
    <t>25年</t>
    <phoneticPr fontId="1"/>
  </si>
  <si>
    <t>26年</t>
    <phoneticPr fontId="1"/>
  </si>
  <si>
    <t>27年</t>
    <phoneticPr fontId="1"/>
  </si>
  <si>
    <t>指数</t>
    <phoneticPr fontId="1"/>
  </si>
  <si>
    <t>対前年上昇率</t>
    <phoneticPr fontId="1"/>
  </si>
  <si>
    <t>%</t>
  </si>
  <si>
    <t>%</t>
    <phoneticPr fontId="1"/>
  </si>
  <si>
    <t>総合</t>
    <phoneticPr fontId="1"/>
  </si>
  <si>
    <t>食料</t>
    <phoneticPr fontId="1"/>
  </si>
  <si>
    <t>穀類</t>
    <phoneticPr fontId="1"/>
  </si>
  <si>
    <t>魚介類</t>
    <phoneticPr fontId="1"/>
  </si>
  <si>
    <t>肉類</t>
    <phoneticPr fontId="1"/>
  </si>
  <si>
    <t>乳卵類</t>
    <phoneticPr fontId="1"/>
  </si>
  <si>
    <t>野菜・海草</t>
    <phoneticPr fontId="1"/>
  </si>
  <si>
    <t>果物</t>
    <phoneticPr fontId="1"/>
  </si>
  <si>
    <t>油脂・調味料</t>
    <phoneticPr fontId="1"/>
  </si>
  <si>
    <t>菓子類</t>
    <phoneticPr fontId="1"/>
  </si>
  <si>
    <t>調理食品</t>
    <phoneticPr fontId="1"/>
  </si>
  <si>
    <t>飲料</t>
    <phoneticPr fontId="1"/>
  </si>
  <si>
    <t>酒類</t>
    <phoneticPr fontId="1"/>
  </si>
  <si>
    <t>外食</t>
    <phoneticPr fontId="1"/>
  </si>
  <si>
    <t>住居</t>
    <phoneticPr fontId="1"/>
  </si>
  <si>
    <t>家賃</t>
    <phoneticPr fontId="1"/>
  </si>
  <si>
    <t>設備修繕・維持</t>
    <phoneticPr fontId="1"/>
  </si>
  <si>
    <t>光熱・水道</t>
    <phoneticPr fontId="1"/>
  </si>
  <si>
    <t>電気代</t>
    <phoneticPr fontId="1"/>
  </si>
  <si>
    <t>ガス代</t>
    <phoneticPr fontId="1"/>
  </si>
  <si>
    <t>他の光熱</t>
    <phoneticPr fontId="1"/>
  </si>
  <si>
    <t>上下水道</t>
    <phoneticPr fontId="1"/>
  </si>
  <si>
    <t>家具・家事用品</t>
    <phoneticPr fontId="1"/>
  </si>
  <si>
    <t>家庭用耐久財</t>
    <phoneticPr fontId="1"/>
  </si>
  <si>
    <t>室内装備品</t>
    <rPh sb="0" eb="2">
      <t>シツナイ</t>
    </rPh>
    <rPh sb="2" eb="5">
      <t>ソウビヒン</t>
    </rPh>
    <phoneticPr fontId="1"/>
  </si>
  <si>
    <t>寝具類</t>
    <rPh sb="0" eb="2">
      <t>シング</t>
    </rPh>
    <rPh sb="2" eb="3">
      <t>ルイ</t>
    </rPh>
    <phoneticPr fontId="1"/>
  </si>
  <si>
    <t>家事雑貨</t>
    <rPh sb="0" eb="2">
      <t>カジ</t>
    </rPh>
    <rPh sb="2" eb="4">
      <t>ザッカ</t>
    </rPh>
    <phoneticPr fontId="1"/>
  </si>
  <si>
    <t>家事用消耗品</t>
    <rPh sb="0" eb="2">
      <t>カジ</t>
    </rPh>
    <rPh sb="2" eb="3">
      <t>ヨウ</t>
    </rPh>
    <rPh sb="3" eb="5">
      <t>ショウモウ</t>
    </rPh>
    <rPh sb="5" eb="6">
      <t>ヒン</t>
    </rPh>
    <phoneticPr fontId="1"/>
  </si>
  <si>
    <t>家事サービス</t>
    <rPh sb="0" eb="2">
      <t>カジ</t>
    </rPh>
    <phoneticPr fontId="1"/>
  </si>
  <si>
    <t>被服及び履物</t>
    <phoneticPr fontId="1"/>
  </si>
  <si>
    <t>衣料</t>
    <phoneticPr fontId="1"/>
  </si>
  <si>
    <t>シャツ・セーター・下着</t>
    <rPh sb="9" eb="11">
      <t>シタギ</t>
    </rPh>
    <phoneticPr fontId="1"/>
  </si>
  <si>
    <t>履物類</t>
    <phoneticPr fontId="1"/>
  </si>
  <si>
    <t>他の被服類</t>
    <phoneticPr fontId="1"/>
  </si>
  <si>
    <t>被服関連サービス</t>
    <rPh sb="0" eb="2">
      <t>ヒフク</t>
    </rPh>
    <rPh sb="2" eb="4">
      <t>カンレン</t>
    </rPh>
    <phoneticPr fontId="1"/>
  </si>
  <si>
    <t>保健医療</t>
    <phoneticPr fontId="1"/>
  </si>
  <si>
    <t>医薬品・健康保持用摂取品</t>
    <rPh sb="4" eb="6">
      <t>ケンコウ</t>
    </rPh>
    <rPh sb="6" eb="8">
      <t>ホジ</t>
    </rPh>
    <rPh sb="8" eb="9">
      <t>ヨウ</t>
    </rPh>
    <rPh sb="9" eb="11">
      <t>セッシュ</t>
    </rPh>
    <rPh sb="11" eb="12">
      <t>ヒン</t>
    </rPh>
    <phoneticPr fontId="1"/>
  </si>
  <si>
    <t>保健医療用品・器具</t>
    <phoneticPr fontId="1"/>
  </si>
  <si>
    <t>保健医療サ－ビス</t>
    <phoneticPr fontId="1"/>
  </si>
  <si>
    <t>交通</t>
    <phoneticPr fontId="1"/>
  </si>
  <si>
    <t>自動車等関係費</t>
    <phoneticPr fontId="1"/>
  </si>
  <si>
    <t>通信</t>
    <phoneticPr fontId="1"/>
  </si>
  <si>
    <t>教育</t>
    <phoneticPr fontId="1"/>
  </si>
  <si>
    <t>授業料等</t>
    <phoneticPr fontId="1"/>
  </si>
  <si>
    <t>教科書・学習参考書</t>
    <phoneticPr fontId="1"/>
  </si>
  <si>
    <t>補習教育</t>
    <phoneticPr fontId="1"/>
  </si>
  <si>
    <t>教養娯楽</t>
    <phoneticPr fontId="1"/>
  </si>
  <si>
    <t>教養娯楽用耐久財</t>
    <phoneticPr fontId="1"/>
  </si>
  <si>
    <t>教養娯楽用品</t>
    <rPh sb="0" eb="2">
      <t>キョウヨウ</t>
    </rPh>
    <rPh sb="2" eb="4">
      <t>ゴラク</t>
    </rPh>
    <rPh sb="4" eb="6">
      <t>ヨウヒン</t>
    </rPh>
    <phoneticPr fontId="1"/>
  </si>
  <si>
    <t>書籍・他の印刷物</t>
    <rPh sb="0" eb="2">
      <t>ショセキ</t>
    </rPh>
    <rPh sb="3" eb="4">
      <t>タ</t>
    </rPh>
    <rPh sb="5" eb="8">
      <t>インサツブツ</t>
    </rPh>
    <phoneticPr fontId="1"/>
  </si>
  <si>
    <t>教養娯楽サービス</t>
    <rPh sb="0" eb="2">
      <t>キョウヨウ</t>
    </rPh>
    <rPh sb="2" eb="4">
      <t>ゴラク</t>
    </rPh>
    <phoneticPr fontId="1"/>
  </si>
  <si>
    <t>諸雑費</t>
    <phoneticPr fontId="1"/>
  </si>
  <si>
    <t>理美容サ－ビス</t>
    <phoneticPr fontId="1"/>
  </si>
  <si>
    <t>理美容用品</t>
    <phoneticPr fontId="1"/>
  </si>
  <si>
    <t>身の回り用品</t>
    <phoneticPr fontId="1"/>
  </si>
  <si>
    <t>たばこ</t>
    <phoneticPr fontId="1"/>
  </si>
  <si>
    <t>他の諸雑費</t>
    <rPh sb="0" eb="1">
      <t>タ</t>
    </rPh>
    <rPh sb="2" eb="3">
      <t>ショ</t>
    </rPh>
    <rPh sb="3" eb="5">
      <t>ザッピ</t>
    </rPh>
    <phoneticPr fontId="1"/>
  </si>
  <si>
    <t>生鮮食品</t>
    <phoneticPr fontId="1"/>
  </si>
  <si>
    <t>持家の帰属家賃を除く総合</t>
    <phoneticPr fontId="1"/>
  </si>
  <si>
    <t>交通・通信</t>
    <phoneticPr fontId="1"/>
  </si>
  <si>
    <t>0803  10大費目別・月別消費者物価指数  (長野市)</t>
    <rPh sb="8" eb="9">
      <t>ダイ</t>
    </rPh>
    <rPh sb="9" eb="10">
      <t>ヒ</t>
    </rPh>
    <rPh sb="10" eb="11">
      <t>モク</t>
    </rPh>
    <rPh sb="11" eb="12">
      <t>ベツ</t>
    </rPh>
    <rPh sb="13" eb="15">
      <t>ツキベツ</t>
    </rPh>
    <rPh sb="15" eb="18">
      <t>ショウヒシャ</t>
    </rPh>
    <rPh sb="18" eb="20">
      <t>ブッカ</t>
    </rPh>
    <rPh sb="20" eb="22">
      <t>シスウ</t>
    </rPh>
    <rPh sb="25" eb="28">
      <t>ナガノシ</t>
    </rPh>
    <phoneticPr fontId="1"/>
  </si>
  <si>
    <t>平成22年＝100</t>
    <phoneticPr fontId="1"/>
  </si>
  <si>
    <t>総合</t>
    <rPh sb="0" eb="2">
      <t>ソウゴウ</t>
    </rPh>
    <phoneticPr fontId="1"/>
  </si>
  <si>
    <t>食料</t>
    <rPh sb="0" eb="2">
      <t>ショクリョウ</t>
    </rPh>
    <phoneticPr fontId="1"/>
  </si>
  <si>
    <t>住居</t>
    <rPh sb="0" eb="2">
      <t>ジュウキョ</t>
    </rPh>
    <phoneticPr fontId="1"/>
  </si>
  <si>
    <t>光熱・水道</t>
    <rPh sb="0" eb="2">
      <t>コウネツ</t>
    </rPh>
    <rPh sb="3" eb="5">
      <t>スイドウ</t>
    </rPh>
    <phoneticPr fontId="1"/>
  </si>
  <si>
    <t>家具・家事用品</t>
    <rPh sb="0" eb="2">
      <t>カグ</t>
    </rPh>
    <rPh sb="3" eb="5">
      <t>カジ</t>
    </rPh>
    <rPh sb="5" eb="7">
      <t>ヨウヒン</t>
    </rPh>
    <phoneticPr fontId="1"/>
  </si>
  <si>
    <t>被服及び履物</t>
    <rPh sb="0" eb="2">
      <t>ヒフク</t>
    </rPh>
    <rPh sb="2" eb="3">
      <t>オヨ</t>
    </rPh>
    <rPh sb="4" eb="6">
      <t>ハキモノ</t>
    </rPh>
    <phoneticPr fontId="1"/>
  </si>
  <si>
    <t>保健医療</t>
    <rPh sb="0" eb="2">
      <t>ホケン</t>
    </rPh>
    <rPh sb="2" eb="4">
      <t>イリョウ</t>
    </rPh>
    <phoneticPr fontId="1"/>
  </si>
  <si>
    <t>交通・通信</t>
    <rPh sb="0" eb="2">
      <t>コウツウ</t>
    </rPh>
    <rPh sb="3" eb="5">
      <t>ツウシン</t>
    </rPh>
    <phoneticPr fontId="1"/>
  </si>
  <si>
    <t>教育</t>
    <rPh sb="0" eb="2">
      <t>キョウイク</t>
    </rPh>
    <phoneticPr fontId="1"/>
  </si>
  <si>
    <t>教養娯楽</t>
    <rPh sb="0" eb="2">
      <t>キョウヨウ</t>
    </rPh>
    <rPh sb="2" eb="4">
      <t>ゴラク</t>
    </rPh>
    <phoneticPr fontId="1"/>
  </si>
  <si>
    <t>諸雑費</t>
    <rPh sb="0" eb="3">
      <t>ショザッピ</t>
    </rPh>
    <phoneticPr fontId="1"/>
  </si>
  <si>
    <t>年 1</t>
    <rPh sb="0" eb="1">
      <t>ネン</t>
    </rPh>
    <phoneticPr fontId="1"/>
  </si>
  <si>
    <t>月</t>
    <rPh sb="0" eb="1">
      <t>ツキ</t>
    </rPh>
    <phoneticPr fontId="1"/>
  </si>
  <si>
    <t>0804  酒類の消費状況</t>
    <phoneticPr fontId="1"/>
  </si>
  <si>
    <t>（単位　kl）</t>
    <phoneticPr fontId="1"/>
  </si>
  <si>
    <t>総数</t>
    <rPh sb="0" eb="1">
      <t>フサ</t>
    </rPh>
    <rPh sb="1" eb="2">
      <t>カズ</t>
    </rPh>
    <phoneticPr fontId="1"/>
  </si>
  <si>
    <t>清酒</t>
    <rPh sb="0" eb="1">
      <t>キヨシ</t>
    </rPh>
    <rPh sb="1" eb="2">
      <t>サケ</t>
    </rPh>
    <phoneticPr fontId="1"/>
  </si>
  <si>
    <t>合成清酒</t>
    <rPh sb="0" eb="1">
      <t>ゴウ</t>
    </rPh>
    <rPh sb="1" eb="2">
      <t>シゲル</t>
    </rPh>
    <rPh sb="2" eb="3">
      <t>キヨシ</t>
    </rPh>
    <rPh sb="3" eb="4">
      <t>サケ</t>
    </rPh>
    <phoneticPr fontId="1"/>
  </si>
  <si>
    <t>連続式
蒸留しょうちゅう</t>
    <rPh sb="0" eb="2">
      <t>レンゾク</t>
    </rPh>
    <rPh sb="2" eb="3">
      <t>シキ</t>
    </rPh>
    <rPh sb="4" eb="6">
      <t>ジョウリュウ</t>
    </rPh>
    <phoneticPr fontId="3"/>
  </si>
  <si>
    <t>単式
蒸留しょうちゅう</t>
    <rPh sb="0" eb="2">
      <t>タンシキ</t>
    </rPh>
    <rPh sb="3" eb="5">
      <t>ジョウリュウ</t>
    </rPh>
    <phoneticPr fontId="3"/>
  </si>
  <si>
    <t>みりん</t>
    <phoneticPr fontId="1"/>
  </si>
  <si>
    <t>ビール</t>
    <phoneticPr fontId="1"/>
  </si>
  <si>
    <t>果実酒</t>
    <rPh sb="0" eb="1">
      <t>ハタシ</t>
    </rPh>
    <rPh sb="1" eb="2">
      <t>ミ</t>
    </rPh>
    <rPh sb="2" eb="3">
      <t>シュ</t>
    </rPh>
    <phoneticPr fontId="3"/>
  </si>
  <si>
    <t>甘味
果実酒</t>
    <phoneticPr fontId="3"/>
  </si>
  <si>
    <t>ウイスキー</t>
    <phoneticPr fontId="3"/>
  </si>
  <si>
    <t>ブランデー</t>
    <phoneticPr fontId="3"/>
  </si>
  <si>
    <t>発泡酒</t>
    <rPh sb="0" eb="1">
      <t>ハツ</t>
    </rPh>
    <rPh sb="1" eb="2">
      <t>アワ</t>
    </rPh>
    <rPh sb="2" eb="3">
      <t>サケ</t>
    </rPh>
    <phoneticPr fontId="3"/>
  </si>
  <si>
    <t>原料用ｱﾙｺｰﾙ・ｽﾋﾟﾘｯﾂ</t>
    <rPh sb="0" eb="3">
      <t>ゲンリョウヨウ</t>
    </rPh>
    <phoneticPr fontId="3"/>
  </si>
  <si>
    <t>ﾘｷｭｰﾙ</t>
    <phoneticPr fontId="3"/>
  </si>
  <si>
    <t>その他</t>
    <rPh sb="2" eb="3">
      <t>タ</t>
    </rPh>
    <phoneticPr fontId="3"/>
  </si>
  <si>
    <t>0805  テレビ受信契約件数</t>
    <rPh sb="9" eb="11">
      <t>ジュシン</t>
    </rPh>
    <rPh sb="11" eb="13">
      <t>ケイヤク</t>
    </rPh>
    <rPh sb="13" eb="15">
      <t>ケンスウ</t>
    </rPh>
    <phoneticPr fontId="1"/>
  </si>
  <si>
    <t>各年度 3月31日現在  (単位   件)</t>
    <rPh sb="0" eb="3">
      <t>カクネンド</t>
    </rPh>
    <rPh sb="5" eb="6">
      <t>ガツ</t>
    </rPh>
    <rPh sb="8" eb="9">
      <t>ニチ</t>
    </rPh>
    <rPh sb="9" eb="11">
      <t>ゲンザイ</t>
    </rPh>
    <rPh sb="14" eb="16">
      <t>タンイ</t>
    </rPh>
    <rPh sb="19" eb="20">
      <t>ケン</t>
    </rPh>
    <phoneticPr fontId="1"/>
  </si>
  <si>
    <t>総数</t>
    <rPh sb="0" eb="2">
      <t>ソウスウ</t>
    </rPh>
    <phoneticPr fontId="1"/>
  </si>
  <si>
    <t>うち衛星放送</t>
    <rPh sb="2" eb="4">
      <t>エイセイ</t>
    </rPh>
    <rPh sb="4" eb="6">
      <t>ホウソウ</t>
    </rPh>
    <phoneticPr fontId="1"/>
  </si>
  <si>
    <t>0806  産業別市内総生産</t>
    <rPh sb="6" eb="9">
      <t>サンギョウベツ</t>
    </rPh>
    <rPh sb="9" eb="11">
      <t>シナイ</t>
    </rPh>
    <rPh sb="11" eb="14">
      <t>ソウセイサン</t>
    </rPh>
    <phoneticPr fontId="1"/>
  </si>
  <si>
    <t>23年度</t>
    <rPh sb="2" eb="3">
      <t>トシ</t>
    </rPh>
    <phoneticPr fontId="1"/>
  </si>
  <si>
    <t>24年度</t>
    <rPh sb="2" eb="3">
      <t>トシ</t>
    </rPh>
    <phoneticPr fontId="1"/>
  </si>
  <si>
    <t>25年度</t>
    <rPh sb="2" eb="3">
      <t>トシ</t>
    </rPh>
    <phoneticPr fontId="1"/>
  </si>
  <si>
    <t>構成比</t>
    <phoneticPr fontId="1"/>
  </si>
  <si>
    <t>対前年度増加率</t>
    <rPh sb="0" eb="3">
      <t>タイゼンネン</t>
    </rPh>
    <rPh sb="3" eb="4">
      <t>ド</t>
    </rPh>
    <rPh sb="4" eb="6">
      <t>ゾウカ</t>
    </rPh>
    <rPh sb="6" eb="7">
      <t>リツ</t>
    </rPh>
    <phoneticPr fontId="1"/>
  </si>
  <si>
    <t>百万円</t>
    <rPh sb="0" eb="2">
      <t>ヒャクマン</t>
    </rPh>
    <rPh sb="2" eb="3">
      <t>エン</t>
    </rPh>
    <phoneticPr fontId="1"/>
  </si>
  <si>
    <t>第1次産業</t>
    <rPh sb="0" eb="1">
      <t>ダイ</t>
    </rPh>
    <rPh sb="2" eb="3">
      <t>ジ</t>
    </rPh>
    <rPh sb="3" eb="5">
      <t>サンギョウ</t>
    </rPh>
    <phoneticPr fontId="1"/>
  </si>
  <si>
    <t>農林水産業</t>
    <rPh sb="0" eb="2">
      <t>ノウリン</t>
    </rPh>
    <rPh sb="2" eb="5">
      <t>スイサンギョウ</t>
    </rPh>
    <phoneticPr fontId="1"/>
  </si>
  <si>
    <t>第2次産業</t>
    <rPh sb="0" eb="1">
      <t>ダイ</t>
    </rPh>
    <rPh sb="2" eb="3">
      <t>ジ</t>
    </rPh>
    <rPh sb="3" eb="5">
      <t>サンギョウ</t>
    </rPh>
    <phoneticPr fontId="1"/>
  </si>
  <si>
    <t>鉱業</t>
    <rPh sb="0" eb="2">
      <t>コウギョウ</t>
    </rPh>
    <phoneticPr fontId="1"/>
  </si>
  <si>
    <t>製造業</t>
    <rPh sb="0" eb="3">
      <t>セイゾウギョウ</t>
    </rPh>
    <phoneticPr fontId="1"/>
  </si>
  <si>
    <t>建設業</t>
    <rPh sb="0" eb="3">
      <t>ケンセツギョウ</t>
    </rPh>
    <phoneticPr fontId="1"/>
  </si>
  <si>
    <t>第3次産業</t>
    <rPh sb="0" eb="1">
      <t>ダイ</t>
    </rPh>
    <rPh sb="2" eb="3">
      <t>ジ</t>
    </rPh>
    <rPh sb="3" eb="5">
      <t>サンギョウ</t>
    </rPh>
    <phoneticPr fontId="1"/>
  </si>
  <si>
    <t>電気・ガス・水道業</t>
  </si>
  <si>
    <t>卸売・小売業</t>
  </si>
  <si>
    <t>金融・保険業</t>
  </si>
  <si>
    <t>不動産業</t>
  </si>
  <si>
    <t>運輸業</t>
    <phoneticPr fontId="1"/>
  </si>
  <si>
    <t>情報通信業</t>
    <rPh sb="0" eb="2">
      <t>ジョウホウ</t>
    </rPh>
    <phoneticPr fontId="1"/>
  </si>
  <si>
    <t>サービス業</t>
    <rPh sb="4" eb="5">
      <t>ギョウ</t>
    </rPh>
    <phoneticPr fontId="1"/>
  </si>
  <si>
    <t>政府サービス生産者</t>
  </si>
  <si>
    <t>対家計民間非営利サービス生産者</t>
    <rPh sb="12" eb="15">
      <t>セイサンシャ</t>
    </rPh>
    <phoneticPr fontId="1"/>
  </si>
  <si>
    <t>小計(a)</t>
    <rPh sb="0" eb="2">
      <t>ショウケイ</t>
    </rPh>
    <phoneticPr fontId="1"/>
  </si>
  <si>
    <t>(控除)総資本形成に係る消費税(ｃ)</t>
    <rPh sb="4" eb="7">
      <t>ソウシホン</t>
    </rPh>
    <rPh sb="7" eb="9">
      <t>ケイセイ</t>
    </rPh>
    <rPh sb="10" eb="11">
      <t>カカ</t>
    </rPh>
    <rPh sb="12" eb="15">
      <t>ショウヒゼイ</t>
    </rPh>
    <phoneticPr fontId="1"/>
  </si>
  <si>
    <t>市内総生産(市場価格)(a+b-c)</t>
    <rPh sb="0" eb="2">
      <t>シナイ</t>
    </rPh>
    <rPh sb="2" eb="5">
      <t>ソウセイサン</t>
    </rPh>
    <rPh sb="6" eb="10">
      <t>シジョウカカク</t>
    </rPh>
    <phoneticPr fontId="1"/>
  </si>
  <si>
    <t>0807  市民分配所得</t>
    <rPh sb="6" eb="8">
      <t>シミン</t>
    </rPh>
    <rPh sb="8" eb="10">
      <t>ブンパイ</t>
    </rPh>
    <rPh sb="10" eb="12">
      <t>ショトク</t>
    </rPh>
    <phoneticPr fontId="1"/>
  </si>
  <si>
    <t>23年度</t>
    <rPh sb="2" eb="3">
      <t>ネン</t>
    </rPh>
    <rPh sb="3" eb="4">
      <t>ド</t>
    </rPh>
    <phoneticPr fontId="1"/>
  </si>
  <si>
    <t>雇用者報酬</t>
    <phoneticPr fontId="1"/>
  </si>
  <si>
    <t>(1)</t>
    <phoneticPr fontId="1"/>
  </si>
  <si>
    <t>賃金・俸給</t>
  </si>
  <si>
    <t>(2)</t>
  </si>
  <si>
    <t>雇主の現実社会負担</t>
    <rPh sb="3" eb="5">
      <t>ゲンジツ</t>
    </rPh>
    <rPh sb="5" eb="7">
      <t>シャカイ</t>
    </rPh>
    <phoneticPr fontId="1"/>
  </si>
  <si>
    <t>(3)</t>
  </si>
  <si>
    <t>雇主の帰属社会負担</t>
    <rPh sb="3" eb="5">
      <t>キゾク</t>
    </rPh>
    <rPh sb="5" eb="7">
      <t>シャカイ</t>
    </rPh>
    <phoneticPr fontId="1"/>
  </si>
  <si>
    <t>財産所得</t>
    <phoneticPr fontId="1"/>
  </si>
  <si>
    <t>a</t>
    <phoneticPr fontId="1"/>
  </si>
  <si>
    <t>受取</t>
    <phoneticPr fontId="1"/>
  </si>
  <si>
    <t>b</t>
    <phoneticPr fontId="1"/>
  </si>
  <si>
    <t>（控除）支払</t>
    <phoneticPr fontId="1"/>
  </si>
  <si>
    <t>一般政府</t>
    <rPh sb="0" eb="2">
      <t>イッパン</t>
    </rPh>
    <rPh sb="2" eb="4">
      <t>セイフ</t>
    </rPh>
    <phoneticPr fontId="1"/>
  </si>
  <si>
    <t>(2)</t>
    <phoneticPr fontId="1"/>
  </si>
  <si>
    <t>家計</t>
    <rPh sb="0" eb="2">
      <t>カケイ</t>
    </rPh>
    <phoneticPr fontId="1"/>
  </si>
  <si>
    <t>①</t>
  </si>
  <si>
    <t>利子(a-b)</t>
    <rPh sb="0" eb="2">
      <t>リシ</t>
    </rPh>
    <phoneticPr fontId="1"/>
  </si>
  <si>
    <t>a</t>
  </si>
  <si>
    <t>受取</t>
    <phoneticPr fontId="1"/>
  </si>
  <si>
    <t>b</t>
  </si>
  <si>
    <t>（控除）支払</t>
    <phoneticPr fontId="1"/>
  </si>
  <si>
    <t>②</t>
  </si>
  <si>
    <t>配当(受取)</t>
    <rPh sb="3" eb="5">
      <t>ウケトリ</t>
    </rPh>
    <phoneticPr fontId="1"/>
  </si>
  <si>
    <t>③</t>
  </si>
  <si>
    <t>保険契約者に帰属する
財産所得(受取)</t>
    <rPh sb="0" eb="2">
      <t>ホケン</t>
    </rPh>
    <rPh sb="2" eb="4">
      <t>ケイヤク</t>
    </rPh>
    <rPh sb="4" eb="5">
      <t>シャ</t>
    </rPh>
    <rPh sb="6" eb="8">
      <t>キゾク</t>
    </rPh>
    <rPh sb="11" eb="13">
      <t>ザイサン</t>
    </rPh>
    <rPh sb="13" eb="15">
      <t>ショトク</t>
    </rPh>
    <phoneticPr fontId="1"/>
  </si>
  <si>
    <t>④</t>
  </si>
  <si>
    <t>賃借料(受取)</t>
    <phoneticPr fontId="1"/>
  </si>
  <si>
    <t>(3)</t>
    <phoneticPr fontId="1"/>
  </si>
  <si>
    <t>対家計民間非営利団体</t>
    <phoneticPr fontId="1"/>
  </si>
  <si>
    <t>a</t>
    <phoneticPr fontId="1"/>
  </si>
  <si>
    <t>b</t>
    <phoneticPr fontId="1"/>
  </si>
  <si>
    <t>3企業所得</t>
    <phoneticPr fontId="1"/>
  </si>
  <si>
    <t>(1)</t>
    <phoneticPr fontId="1"/>
  </si>
  <si>
    <t>民間法人企業</t>
    <phoneticPr fontId="1"/>
  </si>
  <si>
    <t>公的企業</t>
    <phoneticPr fontId="1"/>
  </si>
  <si>
    <t>個人企業</t>
    <phoneticPr fontId="1"/>
  </si>
  <si>
    <t>農林水産業</t>
    <phoneticPr fontId="1"/>
  </si>
  <si>
    <t>その他の産業</t>
    <phoneticPr fontId="1"/>
  </si>
  <si>
    <t>c</t>
    <phoneticPr fontId="1"/>
  </si>
  <si>
    <t>持家</t>
    <phoneticPr fontId="1"/>
  </si>
  <si>
    <t>市民所得(1+2+3)</t>
  </si>
  <si>
    <t>0808  市民所得関連指標</t>
    <rPh sb="6" eb="8">
      <t>シミン</t>
    </rPh>
    <rPh sb="8" eb="10">
      <t>ショトク</t>
    </rPh>
    <rPh sb="10" eb="12">
      <t>カンレン</t>
    </rPh>
    <rPh sb="12" eb="14">
      <t>シヒョウ</t>
    </rPh>
    <phoneticPr fontId="1"/>
  </si>
  <si>
    <t>24年度</t>
    <rPh sb="2" eb="3">
      <t>ネン</t>
    </rPh>
    <rPh sb="3" eb="4">
      <t>ド</t>
    </rPh>
    <phoneticPr fontId="1"/>
  </si>
  <si>
    <t>千円</t>
    <rPh sb="0" eb="1">
      <t>セン</t>
    </rPh>
    <rPh sb="1" eb="2">
      <t>エン</t>
    </rPh>
    <phoneticPr fontId="1"/>
  </si>
  <si>
    <t>%</t>
    <phoneticPr fontId="1"/>
  </si>
  <si>
    <t>1k㎡当たり市内総生産</t>
  </si>
  <si>
    <t>市民1人当たり分配所得</t>
  </si>
  <si>
    <t>総人口（人）</t>
  </si>
  <si>
    <t>0809　特定非営利活動法人（ＮＰＯ法人）数</t>
    <rPh sb="5" eb="7">
      <t>トクテイ</t>
    </rPh>
    <rPh sb="7" eb="10">
      <t>ヒエイリ</t>
    </rPh>
    <rPh sb="10" eb="12">
      <t>カツドウ</t>
    </rPh>
    <rPh sb="12" eb="14">
      <t>ホウジン</t>
    </rPh>
    <rPh sb="18" eb="20">
      <t>ホウジン</t>
    </rPh>
    <rPh sb="21" eb="22">
      <t>スウ</t>
    </rPh>
    <phoneticPr fontId="4"/>
  </si>
  <si>
    <t>全国法人数</t>
    <rPh sb="0" eb="2">
      <t>ゼンコク</t>
    </rPh>
    <rPh sb="2" eb="4">
      <t>ホウジン</t>
    </rPh>
    <rPh sb="4" eb="5">
      <t>スウ</t>
    </rPh>
    <phoneticPr fontId="4"/>
  </si>
  <si>
    <t>うち県内法人数</t>
    <rPh sb="2" eb="4">
      <t>ケンナイ</t>
    </rPh>
    <rPh sb="4" eb="6">
      <t>ホウジン</t>
    </rPh>
    <rPh sb="6" eb="7">
      <t>スウ</t>
    </rPh>
    <phoneticPr fontId="4"/>
  </si>
  <si>
    <t>うち市内法人数</t>
    <rPh sb="2" eb="3">
      <t>シ</t>
    </rPh>
    <rPh sb="3" eb="4">
      <t>ナイ</t>
    </rPh>
    <rPh sb="4" eb="6">
      <t>ホウジン</t>
    </rPh>
    <rPh sb="6" eb="7">
      <t>スウ</t>
    </rPh>
    <phoneticPr fontId="4"/>
  </si>
  <si>
    <t>団体</t>
    <rPh sb="0" eb="2">
      <t>ダンタイ</t>
    </rPh>
    <phoneticPr fontId="4"/>
  </si>
  <si>
    <t>0810　市民活動サポートセンター利用状況</t>
    <rPh sb="5" eb="7">
      <t>シミン</t>
    </rPh>
    <rPh sb="7" eb="9">
      <t>カツドウ</t>
    </rPh>
    <rPh sb="17" eb="19">
      <t>リヨウ</t>
    </rPh>
    <rPh sb="19" eb="21">
      <t>ジョウキョウ</t>
    </rPh>
    <phoneticPr fontId="4"/>
  </si>
  <si>
    <t>開館日数</t>
    <rPh sb="0" eb="2">
      <t>カイカン</t>
    </rPh>
    <rPh sb="2" eb="4">
      <t>ニッスウ</t>
    </rPh>
    <phoneticPr fontId="4"/>
  </si>
  <si>
    <t>人数</t>
    <rPh sb="0" eb="1">
      <t>ヒト</t>
    </rPh>
    <rPh sb="1" eb="2">
      <t>スウ</t>
    </rPh>
    <phoneticPr fontId="4"/>
  </si>
  <si>
    <t>会場専用利用
件数</t>
    <rPh sb="0" eb="2">
      <t>カイジョウ</t>
    </rPh>
    <rPh sb="2" eb="4">
      <t>センヨウ</t>
    </rPh>
    <rPh sb="4" eb="6">
      <t>リヨウ</t>
    </rPh>
    <rPh sb="7" eb="8">
      <t>ケン</t>
    </rPh>
    <rPh sb="8" eb="9">
      <t>カズ</t>
    </rPh>
    <phoneticPr fontId="4"/>
  </si>
  <si>
    <t>登録団体数</t>
    <rPh sb="0" eb="1">
      <t>ノボル</t>
    </rPh>
    <rPh sb="1" eb="2">
      <t>リョク</t>
    </rPh>
    <rPh sb="2" eb="4">
      <t>ダンタイ</t>
    </rPh>
    <rPh sb="4" eb="5">
      <t>スウ</t>
    </rPh>
    <phoneticPr fontId="4"/>
  </si>
  <si>
    <t>日</t>
    <rPh sb="0" eb="1">
      <t>ニチ</t>
    </rPh>
    <phoneticPr fontId="4"/>
  </si>
  <si>
    <t>人</t>
    <rPh sb="0" eb="1">
      <t>ニン</t>
    </rPh>
    <phoneticPr fontId="4"/>
  </si>
  <si>
    <t>件</t>
    <rPh sb="0" eb="1">
      <t>ケン</t>
    </rPh>
    <phoneticPr fontId="4"/>
  </si>
  <si>
    <t>0811  計量器定期検査状況</t>
    <rPh sb="6" eb="8">
      <t>ケイリョウ</t>
    </rPh>
    <rPh sb="8" eb="9">
      <t>キ</t>
    </rPh>
    <rPh sb="9" eb="11">
      <t>テイキ</t>
    </rPh>
    <rPh sb="11" eb="13">
      <t>ケンサ</t>
    </rPh>
    <rPh sb="13" eb="15">
      <t>ジョウキョウ</t>
    </rPh>
    <phoneticPr fontId="3"/>
  </si>
  <si>
    <t>検査種別</t>
    <rPh sb="0" eb="1">
      <t>ケン</t>
    </rPh>
    <rPh sb="1" eb="2">
      <t>ジャ</t>
    </rPh>
    <rPh sb="2" eb="3">
      <t>タネ</t>
    </rPh>
    <rPh sb="3" eb="4">
      <t>ベツ</t>
    </rPh>
    <phoneticPr fontId="3"/>
  </si>
  <si>
    <t>受検戸数</t>
    <rPh sb="0" eb="1">
      <t>ウケ</t>
    </rPh>
    <rPh sb="1" eb="2">
      <t>ケン</t>
    </rPh>
    <rPh sb="2" eb="3">
      <t>ト</t>
    </rPh>
    <rPh sb="3" eb="4">
      <t>カズ</t>
    </rPh>
    <phoneticPr fontId="3"/>
  </si>
  <si>
    <t>検査台数</t>
    <rPh sb="0" eb="1">
      <t>ケン</t>
    </rPh>
    <rPh sb="1" eb="2">
      <t>ジャ</t>
    </rPh>
    <rPh sb="2" eb="3">
      <t>ダイ</t>
    </rPh>
    <rPh sb="3" eb="4">
      <t>カズ</t>
    </rPh>
    <phoneticPr fontId="3"/>
  </si>
  <si>
    <t>不合格台数</t>
    <rPh sb="0" eb="1">
      <t>フ</t>
    </rPh>
    <rPh sb="1" eb="2">
      <t>ゴウ</t>
    </rPh>
    <rPh sb="2" eb="3">
      <t>カク</t>
    </rPh>
    <rPh sb="3" eb="4">
      <t>ダイ</t>
    </rPh>
    <rPh sb="4" eb="5">
      <t>カズ</t>
    </rPh>
    <phoneticPr fontId="3"/>
  </si>
  <si>
    <t>不合格率</t>
    <rPh sb="0" eb="1">
      <t>フ</t>
    </rPh>
    <rPh sb="1" eb="2">
      <t>ゴウ</t>
    </rPh>
    <rPh sb="2" eb="3">
      <t>カク</t>
    </rPh>
    <rPh sb="3" eb="4">
      <t>リツ</t>
    </rPh>
    <phoneticPr fontId="3"/>
  </si>
  <si>
    <t>戸</t>
    <rPh sb="0" eb="1">
      <t>ト</t>
    </rPh>
    <phoneticPr fontId="3"/>
  </si>
  <si>
    <t>台</t>
    <rPh sb="0" eb="1">
      <t>ダイ</t>
    </rPh>
    <phoneticPr fontId="3"/>
  </si>
  <si>
    <t>%</t>
    <phoneticPr fontId="3"/>
  </si>
  <si>
    <t>定期検査</t>
    <rPh sb="0" eb="1">
      <t>サダム</t>
    </rPh>
    <rPh sb="1" eb="2">
      <t>キ</t>
    </rPh>
    <rPh sb="2" eb="3">
      <t>ケン</t>
    </rPh>
    <rPh sb="3" eb="4">
      <t>ジャ</t>
    </rPh>
    <phoneticPr fontId="3"/>
  </si>
  <si>
    <t>代理検査</t>
    <rPh sb="0" eb="1">
      <t>ダイ</t>
    </rPh>
    <rPh sb="1" eb="2">
      <t>リ</t>
    </rPh>
    <rPh sb="2" eb="3">
      <t>ケン</t>
    </rPh>
    <rPh sb="3" eb="4">
      <t>ジャ</t>
    </rPh>
    <phoneticPr fontId="3"/>
  </si>
  <si>
    <t>0812  放置自転車整理状況</t>
    <rPh sb="6" eb="8">
      <t>ホウチ</t>
    </rPh>
    <rPh sb="8" eb="11">
      <t>ジテンシャ</t>
    </rPh>
    <rPh sb="11" eb="13">
      <t>セイリ</t>
    </rPh>
    <rPh sb="13" eb="15">
      <t>ジョウキョウ</t>
    </rPh>
    <phoneticPr fontId="3"/>
  </si>
  <si>
    <t>(単位　 台)</t>
    <rPh sb="1" eb="3">
      <t>タンイ</t>
    </rPh>
    <rPh sb="5" eb="6">
      <t>ダイ</t>
    </rPh>
    <phoneticPr fontId="3"/>
  </si>
  <si>
    <t>撤去移送台数</t>
    <rPh sb="0" eb="1">
      <t>テツ</t>
    </rPh>
    <rPh sb="1" eb="2">
      <t>キョ</t>
    </rPh>
    <rPh sb="2" eb="3">
      <t>ワタル</t>
    </rPh>
    <rPh sb="3" eb="4">
      <t>ソウ</t>
    </rPh>
    <rPh sb="4" eb="5">
      <t>ダイ</t>
    </rPh>
    <rPh sb="5" eb="6">
      <t>カズ</t>
    </rPh>
    <phoneticPr fontId="3"/>
  </si>
  <si>
    <t>返還台数</t>
    <rPh sb="0" eb="1">
      <t>ヘン</t>
    </rPh>
    <rPh sb="1" eb="2">
      <t>メグ</t>
    </rPh>
    <rPh sb="2" eb="3">
      <t>ダイ</t>
    </rPh>
    <rPh sb="3" eb="4">
      <t>カズ</t>
    </rPh>
    <phoneticPr fontId="3"/>
  </si>
  <si>
    <t>処分等台数</t>
    <rPh sb="0" eb="1">
      <t>トコロ</t>
    </rPh>
    <rPh sb="1" eb="2">
      <t>ブン</t>
    </rPh>
    <rPh sb="2" eb="3">
      <t>トウ</t>
    </rPh>
    <rPh sb="3" eb="4">
      <t>ダイ</t>
    </rPh>
    <rPh sb="4" eb="5">
      <t>カズ</t>
    </rPh>
    <phoneticPr fontId="3"/>
  </si>
  <si>
    <t>0813　結婚推進の状況（四賀地区）</t>
    <rPh sb="5" eb="7">
      <t>ケッコン</t>
    </rPh>
    <rPh sb="7" eb="9">
      <t>スイシン</t>
    </rPh>
    <rPh sb="10" eb="12">
      <t>ジョウキョウ</t>
    </rPh>
    <phoneticPr fontId="3"/>
  </si>
  <si>
    <t>登録者総数</t>
    <rPh sb="0" eb="3">
      <t>トウロクシャ</t>
    </rPh>
    <rPh sb="3" eb="4">
      <t>ソウ</t>
    </rPh>
    <rPh sb="4" eb="5">
      <t>スウ</t>
    </rPh>
    <phoneticPr fontId="3"/>
  </si>
  <si>
    <t>新規登録者数</t>
    <rPh sb="0" eb="2">
      <t>シンキ</t>
    </rPh>
    <rPh sb="2" eb="4">
      <t>トウロク</t>
    </rPh>
    <rPh sb="4" eb="5">
      <t>シャ</t>
    </rPh>
    <rPh sb="5" eb="6">
      <t>スウ</t>
    </rPh>
    <phoneticPr fontId="3"/>
  </si>
  <si>
    <t>縁組紹介件数</t>
    <rPh sb="0" eb="2">
      <t>エングミ</t>
    </rPh>
    <rPh sb="2" eb="4">
      <t>ショウカイ</t>
    </rPh>
    <rPh sb="4" eb="6">
      <t>ケンスウ</t>
    </rPh>
    <phoneticPr fontId="3"/>
  </si>
  <si>
    <t>お見合い組数</t>
    <rPh sb="1" eb="3">
      <t>ミア</t>
    </rPh>
    <rPh sb="4" eb="5">
      <t>グミ</t>
    </rPh>
    <rPh sb="5" eb="6">
      <t>カズ</t>
    </rPh>
    <phoneticPr fontId="3"/>
  </si>
  <si>
    <t>成婚組数</t>
    <rPh sb="0" eb="2">
      <t>セイコン</t>
    </rPh>
    <rPh sb="2" eb="3">
      <t>クミ</t>
    </rPh>
    <rPh sb="3" eb="4">
      <t>スウ</t>
    </rPh>
    <phoneticPr fontId="3"/>
  </si>
  <si>
    <t>人</t>
    <rPh sb="0" eb="1">
      <t>ニン</t>
    </rPh>
    <phoneticPr fontId="3"/>
  </si>
  <si>
    <t>件</t>
    <rPh sb="0" eb="1">
      <t>ケン</t>
    </rPh>
    <phoneticPr fontId="3"/>
  </si>
  <si>
    <t>組</t>
    <rPh sb="0" eb="1">
      <t>クミ</t>
    </rPh>
    <phoneticPr fontId="3"/>
  </si>
  <si>
    <t>0814　出産祝金交付状況（安曇地区）</t>
    <rPh sb="5" eb="7">
      <t>シュッサン</t>
    </rPh>
    <rPh sb="7" eb="8">
      <t>イワ</t>
    </rPh>
    <rPh sb="8" eb="9">
      <t>キン</t>
    </rPh>
    <rPh sb="9" eb="11">
      <t>コウフ</t>
    </rPh>
    <rPh sb="11" eb="13">
      <t>ジョウキョウ</t>
    </rPh>
    <phoneticPr fontId="3"/>
  </si>
  <si>
    <t>出産祝金</t>
    <rPh sb="0" eb="2">
      <t>シュッサン</t>
    </rPh>
    <rPh sb="2" eb="3">
      <t>イワイ</t>
    </rPh>
    <rPh sb="3" eb="4">
      <t>キン</t>
    </rPh>
    <phoneticPr fontId="3"/>
  </si>
  <si>
    <t>総交付額</t>
    <phoneticPr fontId="3"/>
  </si>
  <si>
    <t>総交付人数</t>
    <phoneticPr fontId="3"/>
  </si>
  <si>
    <t>千円</t>
    <rPh sb="0" eb="2">
      <t>センエン</t>
    </rPh>
    <phoneticPr fontId="3"/>
  </si>
  <si>
    <t>0815　若者等定住促進補助金等交付状況(奈川地区)</t>
    <rPh sb="5" eb="7">
      <t>ワカモノ</t>
    </rPh>
    <rPh sb="7" eb="8">
      <t>トウ</t>
    </rPh>
    <rPh sb="8" eb="10">
      <t>テイジュウ</t>
    </rPh>
    <rPh sb="10" eb="12">
      <t>ソクシン</t>
    </rPh>
    <rPh sb="12" eb="15">
      <t>ホジョキン</t>
    </rPh>
    <rPh sb="15" eb="16">
      <t>トウ</t>
    </rPh>
    <rPh sb="16" eb="18">
      <t>コウフ</t>
    </rPh>
    <rPh sb="18" eb="20">
      <t>ジョウキョウ</t>
    </rPh>
    <phoneticPr fontId="3"/>
  </si>
  <si>
    <t>総交付額</t>
    <rPh sb="0" eb="1">
      <t>ソウ</t>
    </rPh>
    <rPh sb="1" eb="4">
      <t>コウフガク</t>
    </rPh>
    <phoneticPr fontId="3"/>
  </si>
  <si>
    <t>総交付人数</t>
    <rPh sb="0" eb="1">
      <t>ソウ</t>
    </rPh>
    <rPh sb="1" eb="3">
      <t>コウフ</t>
    </rPh>
    <rPh sb="3" eb="4">
      <t>ニン</t>
    </rPh>
    <rPh sb="4" eb="5">
      <t>カズ</t>
    </rPh>
    <phoneticPr fontId="3"/>
  </si>
  <si>
    <t>結婚祝金</t>
    <rPh sb="0" eb="2">
      <t>ケッコン</t>
    </rPh>
    <rPh sb="2" eb="3">
      <t>イワイ</t>
    </rPh>
    <rPh sb="3" eb="4">
      <t>キン</t>
    </rPh>
    <phoneticPr fontId="3"/>
  </si>
  <si>
    <t>出産祝金</t>
    <rPh sb="0" eb="2">
      <t>シュッサン</t>
    </rPh>
    <rPh sb="2" eb="3">
      <t>イワ</t>
    </rPh>
    <rPh sb="3" eb="4">
      <t>キン</t>
    </rPh>
    <phoneticPr fontId="3"/>
  </si>
  <si>
    <t>ゆとり夫婦等育成助成金</t>
    <rPh sb="3" eb="5">
      <t>フウフ</t>
    </rPh>
    <rPh sb="5" eb="6">
      <t>トウ</t>
    </rPh>
    <rPh sb="6" eb="8">
      <t>イクセイ</t>
    </rPh>
    <rPh sb="8" eb="11">
      <t>ジョセイキン</t>
    </rPh>
    <phoneticPr fontId="3"/>
  </si>
  <si>
    <t>通勤助成金</t>
    <rPh sb="0" eb="2">
      <t>ツウキン</t>
    </rPh>
    <rPh sb="2" eb="5">
      <t>ジョセイキン</t>
    </rPh>
    <phoneticPr fontId="3"/>
  </si>
  <si>
    <t>交付額</t>
    <rPh sb="0" eb="3">
      <t>コウフガク</t>
    </rPh>
    <phoneticPr fontId="3"/>
  </si>
  <si>
    <t>人数</t>
    <rPh sb="0" eb="1">
      <t>ヒト</t>
    </rPh>
    <rPh sb="1" eb="2">
      <t>カズ</t>
    </rPh>
    <phoneticPr fontId="3"/>
  </si>
  <si>
    <t>-</t>
    <phoneticPr fontId="3"/>
  </si>
  <si>
    <t>輸入品に課される税・関税(b)</t>
    <phoneticPr fontId="1"/>
  </si>
  <si>
    <t>費　　　目</t>
    <rPh sb="0" eb="1">
      <t>ヒ</t>
    </rPh>
    <rPh sb="4" eb="5">
      <t>メ</t>
    </rPh>
    <phoneticPr fontId="1"/>
  </si>
  <si>
    <t>区　　　　分</t>
    <phoneticPr fontId="1"/>
  </si>
  <si>
    <t>区　　　　分</t>
    <phoneticPr fontId="1"/>
  </si>
  <si>
    <t>Ｈ　　市民生活</t>
    <rPh sb="3" eb="5">
      <t>シミン</t>
    </rPh>
    <rPh sb="5" eb="7">
      <t>セイカツ</t>
    </rPh>
    <phoneticPr fontId="3"/>
  </si>
  <si>
    <t>【消費者物価】</t>
    <rPh sb="1" eb="4">
      <t>ショウヒシャ</t>
    </rPh>
    <rPh sb="4" eb="6">
      <t>ブッカ</t>
    </rPh>
    <phoneticPr fontId="1"/>
  </si>
  <si>
    <t>【酒類】</t>
    <rPh sb="1" eb="2">
      <t>サケ</t>
    </rPh>
    <rPh sb="2" eb="3">
      <t>ルイ</t>
    </rPh>
    <phoneticPr fontId="1"/>
  </si>
  <si>
    <t>【テレビ】</t>
    <phoneticPr fontId="1"/>
  </si>
  <si>
    <t>【市民所得推計】</t>
    <rPh sb="1" eb="3">
      <t>シミン</t>
    </rPh>
    <rPh sb="3" eb="5">
      <t>ショトク</t>
    </rPh>
    <rPh sb="5" eb="7">
      <t>スイケイ</t>
    </rPh>
    <phoneticPr fontId="1"/>
  </si>
  <si>
    <t>【その他】</t>
    <rPh sb="3" eb="4">
      <t>タ</t>
    </rPh>
    <phoneticPr fontId="1"/>
  </si>
  <si>
    <t>0801　都市別消費者物価指数</t>
  </si>
  <si>
    <t>0802　中分類消費者物価指数（長野市）</t>
  </si>
  <si>
    <t>0803　10大費目別・月別消費者物価指数（長野市）</t>
  </si>
  <si>
    <t>0804　酒類の消費状況</t>
  </si>
  <si>
    <t>0805　テレビ受信契約件数</t>
  </si>
  <si>
    <t>0806　産業別市内総生産</t>
  </si>
  <si>
    <t>【市民活動】</t>
    <rPh sb="1" eb="3">
      <t>シミン</t>
    </rPh>
    <rPh sb="3" eb="5">
      <t>カツドウ</t>
    </rPh>
    <phoneticPr fontId="1"/>
  </si>
  <si>
    <t>0807　市民分配所得</t>
  </si>
  <si>
    <t>0808　市民所得関連指数</t>
  </si>
  <si>
    <t>0809　特定非営利法人（ＮＰＯ法人）数</t>
  </si>
  <si>
    <t>0810　市民活動サポートセンター利用状況</t>
  </si>
  <si>
    <t>0811　計量器定期検査状況</t>
  </si>
  <si>
    <t>0812　放置自転車整理状況</t>
  </si>
  <si>
    <t>0813　結婚推進の状況（四賀地区）</t>
  </si>
  <si>
    <t>0814　出産祝金交付状況（安曇地区）</t>
  </si>
  <si>
    <t>0815　若者等定住促進補助金等交付状況（奈川地区）</t>
  </si>
  <si>
    <t>年次</t>
    <phoneticPr fontId="1"/>
  </si>
  <si>
    <t>年次</t>
    <phoneticPr fontId="1"/>
  </si>
  <si>
    <t>年度</t>
    <phoneticPr fontId="1"/>
  </si>
  <si>
    <t>年度</t>
    <rPh sb="0" eb="1">
      <t>ネン</t>
    </rPh>
    <rPh sb="1" eb="2">
      <t>ド</t>
    </rPh>
    <phoneticPr fontId="4"/>
  </si>
  <si>
    <t>年度</t>
    <rPh sb="0" eb="1">
      <t>トシ</t>
    </rPh>
    <rPh sb="1" eb="2">
      <t>タビ</t>
    </rPh>
    <phoneticPr fontId="3"/>
  </si>
  <si>
    <t>年度</t>
    <phoneticPr fontId="3"/>
  </si>
  <si>
    <t>　　　　総務省統計局 「消費者物価指数（CPI）」</t>
    <phoneticPr fontId="1"/>
  </si>
  <si>
    <t>　　　　注 消費者物価指数は、県内では長野市のみ公表されています。</t>
    <phoneticPr fontId="1"/>
  </si>
  <si>
    <t>　　　　国税庁ホームページ　統計情報（関東信越国税局）</t>
    <rPh sb="4" eb="7">
      <t>コクゼイチョウ</t>
    </rPh>
    <rPh sb="14" eb="16">
      <t>トウケイ</t>
    </rPh>
    <rPh sb="16" eb="18">
      <t>ジョウホウ</t>
    </rPh>
    <rPh sb="19" eb="21">
      <t>カントウ</t>
    </rPh>
    <rPh sb="21" eb="23">
      <t>シンエツ</t>
    </rPh>
    <rPh sb="23" eb="26">
      <t>コクゼイキョク</t>
    </rPh>
    <phoneticPr fontId="3"/>
  </si>
  <si>
    <t>　　　　注 松本税務署管内（松本市、塩尻市、安曇野市、東筑摩郡）分です。</t>
    <rPh sb="4" eb="5">
      <t>チュウ</t>
    </rPh>
    <rPh sb="6" eb="8">
      <t>マツモト</t>
    </rPh>
    <rPh sb="8" eb="11">
      <t>ゼイムショ</t>
    </rPh>
    <rPh sb="11" eb="13">
      <t>カンナイ</t>
    </rPh>
    <rPh sb="14" eb="17">
      <t>マツモトシ</t>
    </rPh>
    <rPh sb="18" eb="21">
      <t>シオジリシ</t>
    </rPh>
    <rPh sb="22" eb="25">
      <t>アズミノ</t>
    </rPh>
    <rPh sb="25" eb="26">
      <t>シ</t>
    </rPh>
    <rPh sb="27" eb="28">
      <t>ヒガシ</t>
    </rPh>
    <rPh sb="28" eb="30">
      <t>ツカマ</t>
    </rPh>
    <rPh sb="30" eb="31">
      <t>グン</t>
    </rPh>
    <rPh sb="32" eb="33">
      <t>ブン</t>
    </rPh>
    <phoneticPr fontId="1"/>
  </si>
  <si>
    <t>　　　　ＮＨＫ「放送受信契約数統計要覧」</t>
    <phoneticPr fontId="3"/>
  </si>
  <si>
    <t>　　　　長野県情報政策課「市町村民所得推計関係資料」、情報政策課</t>
    <rPh sb="4" eb="7">
      <t>ナガノケン</t>
    </rPh>
    <rPh sb="7" eb="9">
      <t>ジョウホウ</t>
    </rPh>
    <rPh sb="9" eb="11">
      <t>セイサク</t>
    </rPh>
    <rPh sb="11" eb="12">
      <t>カ</t>
    </rPh>
    <rPh sb="13" eb="16">
      <t>シチョウソン</t>
    </rPh>
    <rPh sb="16" eb="17">
      <t>ミン</t>
    </rPh>
    <rPh sb="17" eb="19">
      <t>ショトク</t>
    </rPh>
    <rPh sb="19" eb="21">
      <t>スイケイ</t>
    </rPh>
    <rPh sb="21" eb="23">
      <t>カンケイ</t>
    </rPh>
    <rPh sb="23" eb="25">
      <t>シリョウ</t>
    </rPh>
    <rPh sb="27" eb="29">
      <t>ジョウホウ</t>
    </rPh>
    <rPh sb="29" eb="31">
      <t>セイサク</t>
    </rPh>
    <rPh sb="31" eb="32">
      <t>カ</t>
    </rPh>
    <phoneticPr fontId="3"/>
  </si>
  <si>
    <t xml:space="preserve">　　　　注　数値は遡及改定しているため、以前の統計書と数値が 一致しない場合があります。 </t>
    <rPh sb="4" eb="5">
      <t>チュウ</t>
    </rPh>
    <rPh sb="6" eb="8">
      <t>スウチ</t>
    </rPh>
    <rPh sb="9" eb="11">
      <t>ソキュウ</t>
    </rPh>
    <rPh sb="11" eb="13">
      <t>カイテイ</t>
    </rPh>
    <rPh sb="20" eb="22">
      <t>イゼン</t>
    </rPh>
    <rPh sb="23" eb="26">
      <t>トウケイショ</t>
    </rPh>
    <rPh sb="27" eb="29">
      <t>スウチ</t>
    </rPh>
    <phoneticPr fontId="1"/>
  </si>
  <si>
    <t xml:space="preserve">　　　　注 数値は遡及改定しているため、以前の統計書と数値が 一致しない場合があります。 </t>
    <rPh sb="4" eb="5">
      <t>チュウ</t>
    </rPh>
    <rPh sb="6" eb="8">
      <t>スウチ</t>
    </rPh>
    <rPh sb="9" eb="11">
      <t>ソキュウ</t>
    </rPh>
    <rPh sb="11" eb="13">
      <t>カイテイ</t>
    </rPh>
    <rPh sb="20" eb="22">
      <t>イゼン</t>
    </rPh>
    <rPh sb="23" eb="26">
      <t>トウケイショ</t>
    </rPh>
    <rPh sb="27" eb="29">
      <t>スウチ</t>
    </rPh>
    <phoneticPr fontId="1"/>
  </si>
  <si>
    <t>　　　　長野県情報政策課「平成25年度市町村民所得推計関係資料」、情報政策課</t>
    <rPh sb="9" eb="11">
      <t>セイサク</t>
    </rPh>
    <phoneticPr fontId="1"/>
  </si>
  <si>
    <t>　　　　注 (1)総人口は各年度10月1日現在の推計人口です。</t>
    <rPh sb="9" eb="10">
      <t>ソウ</t>
    </rPh>
    <phoneticPr fontId="1"/>
  </si>
  <si>
    <t>　　　　　 (2)各数値は現在の市域に合わせて組み替えています。</t>
    <phoneticPr fontId="1"/>
  </si>
  <si>
    <t>　　　　地域づくり課</t>
    <rPh sb="4" eb="6">
      <t>チイキ</t>
    </rPh>
    <rPh sb="9" eb="10">
      <t>カ</t>
    </rPh>
    <phoneticPr fontId="4"/>
  </si>
  <si>
    <t>　　　　注 人数は、25年度、26年度は入館者数、平成27年度は利用者数です。</t>
    <rPh sb="12" eb="14">
      <t>ネンド</t>
    </rPh>
    <rPh sb="17" eb="19">
      <t>ネンド</t>
    </rPh>
    <rPh sb="20" eb="23">
      <t>ニュウカンシャ</t>
    </rPh>
    <rPh sb="23" eb="24">
      <t>スウ</t>
    </rPh>
    <rPh sb="25" eb="27">
      <t>ヘイセイ</t>
    </rPh>
    <rPh sb="29" eb="31">
      <t>ネンド</t>
    </rPh>
    <rPh sb="32" eb="34">
      <t>リヨウ</t>
    </rPh>
    <rPh sb="34" eb="35">
      <t>シャ</t>
    </rPh>
    <rPh sb="35" eb="36">
      <t>スウ</t>
    </rPh>
    <phoneticPr fontId="4"/>
  </si>
  <si>
    <t>　　　　商工課</t>
    <rPh sb="4" eb="6">
      <t>ショウコウ</t>
    </rPh>
    <rPh sb="6" eb="7">
      <t>カ</t>
    </rPh>
    <phoneticPr fontId="3"/>
  </si>
  <si>
    <t>　　　　交通安全・都市交通課</t>
    <rPh sb="9" eb="11">
      <t>トシ</t>
    </rPh>
    <rPh sb="11" eb="13">
      <t>コウツウ</t>
    </rPh>
    <phoneticPr fontId="3"/>
  </si>
  <si>
    <t>　　　　四賀支所</t>
    <rPh sb="4" eb="6">
      <t>シガ</t>
    </rPh>
    <rPh sb="6" eb="8">
      <t>シショ</t>
    </rPh>
    <phoneticPr fontId="3"/>
  </si>
  <si>
    <t>　　　　安曇支所</t>
    <rPh sb="4" eb="6">
      <t>アズミ</t>
    </rPh>
    <rPh sb="6" eb="8">
      <t>シショ</t>
    </rPh>
    <phoneticPr fontId="3"/>
  </si>
  <si>
    <t>　　　　奈川支所</t>
    <rPh sb="4" eb="6">
      <t>ナガワ</t>
    </rPh>
    <rPh sb="6" eb="8">
      <t>シショ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</si>
</sst>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">
    <numFmt numFmtId="41" formatCode="_ * #,##0_ ;_ * \-#,##0_ ;_ * &quot;-&quot;_ ;_ @_ "/>
    <numFmt numFmtId="176" formatCode="0.0"/>
    <numFmt numFmtId="177" formatCode="0.0;&quot;△ &quot;0.0"/>
    <numFmt numFmtId="178" formatCode="#,##0;[Red]#,##0"/>
    <numFmt numFmtId="179" formatCode="#,##0_ "/>
    <numFmt numFmtId="180" formatCode="#,##0_ ;[Red]\-#,##0\ "/>
    <numFmt numFmtId="181" formatCode="0.0_);[Red]\(0.0\)"/>
    <numFmt numFmtId="182" formatCode="0;&quot;△ &quot;0"/>
    <numFmt numFmtId="183" formatCode="#,##0_);[Red]\(#,##0\)"/>
    <numFmt numFmtId="184" formatCode="#,##0.0;&quot;△ &quot;#,##0.0\ "/>
    <numFmt numFmtId="185" formatCode="0.0;&quot;△ &quot;0.0\ "/>
    <numFmt numFmtId="186" formatCode="0.0_);\(0.0\)"/>
    <numFmt numFmtId="187" formatCode="#,##0;&quot;△ &quot;#,##0\ "/>
    <numFmt numFmtId="188" formatCode="0_);[Red]\(0\)"/>
    <numFmt numFmtId="189" formatCode="0_ "/>
  </numFmts>
  <fonts count="19" x14ac:knownFonts="1">
    <font>
      <sz val="11"/>
      <name val="ＭＳ Ｐ明朝"/>
      <family val="1"/>
      <charset val="128"/>
    </font>
    <font>
      <sz val="6"/>
      <name val="ＭＳ Ｐ明朝"/>
      <family val="1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  <font>
      <b/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b/>
      <sz val="11"/>
      <name val="ＭＳ ゴシック"/>
      <family val="3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10.5"/>
      <name val="ＭＳ 明朝"/>
      <family val="1"/>
      <charset val="128"/>
    </font>
    <font>
      <sz val="8"/>
      <name val="ＭＳ 明朝"/>
      <family val="1"/>
      <charset val="128"/>
    </font>
    <font>
      <strike/>
      <sz val="11"/>
      <name val="ＭＳ 明朝"/>
      <family val="1"/>
      <charset val="128"/>
    </font>
    <font>
      <strike/>
      <sz val="9"/>
      <name val="ＭＳ 明朝"/>
      <family val="1"/>
      <charset val="128"/>
    </font>
    <font>
      <sz val="18"/>
      <name val="ＭＳ ゴシック"/>
      <family val="3"/>
      <charset val="128"/>
    </font>
    <font>
      <u/>
      <sz val="11"/>
      <color theme="10"/>
      <name val="ＭＳ Ｐ明朝"/>
      <family val="1"/>
      <charset val="128"/>
    </font>
    <font>
      <sz val="11"/>
      <name val="ＭＳ ゴシック"/>
      <family val="3"/>
      <charset val="128"/>
    </font>
    <font>
      <u/>
      <sz val="11"/>
      <color theme="1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38" fontId="2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/>
  </cellStyleXfs>
  <cellXfs count="290">
    <xf numFmtId="0" fontId="0" fillId="0" borderId="0" xfId="0"/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5" xfId="0" applyFont="1" applyBorder="1" applyAlignment="1">
      <alignment horizontal="right" vertical="center"/>
    </xf>
    <xf numFmtId="0" fontId="6" fillId="0" borderId="7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0" fontId="6" fillId="0" borderId="0" xfId="0" applyFont="1"/>
    <xf numFmtId="0" fontId="6" fillId="0" borderId="1" xfId="0" applyFont="1" applyBorder="1"/>
    <xf numFmtId="0" fontId="6" fillId="0" borderId="0" xfId="0" applyFont="1" applyAlignment="1">
      <alignment horizontal="right"/>
    </xf>
    <xf numFmtId="0" fontId="6" fillId="0" borderId="0" xfId="0" applyFont="1" applyAlignment="1">
      <alignment horizontal="right" vertical="center"/>
    </xf>
    <xf numFmtId="0" fontId="6" fillId="0" borderId="0" xfId="0" applyFont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left"/>
    </xf>
    <xf numFmtId="0" fontId="6" fillId="0" borderId="0" xfId="0" applyFont="1" applyBorder="1"/>
    <xf numFmtId="0" fontId="8" fillId="0" borderId="0" xfId="0" applyFont="1" applyAlignment="1">
      <alignment vertical="center"/>
    </xf>
    <xf numFmtId="0" fontId="6" fillId="0" borderId="0" xfId="0" applyFont="1" applyFill="1" applyAlignment="1">
      <alignment vertical="center"/>
    </xf>
    <xf numFmtId="0" fontId="6" fillId="0" borderId="5" xfId="0" applyFont="1" applyFill="1" applyBorder="1" applyAlignment="1">
      <alignment vertical="center" wrapText="1"/>
    </xf>
    <xf numFmtId="0" fontId="6" fillId="0" borderId="5" xfId="0" applyFont="1" applyFill="1" applyBorder="1" applyAlignment="1">
      <alignment wrapText="1"/>
    </xf>
    <xf numFmtId="0" fontId="6" fillId="0" borderId="5" xfId="0" applyFont="1" applyFill="1" applyBorder="1" applyAlignment="1">
      <alignment horizontal="right"/>
    </xf>
    <xf numFmtId="0" fontId="6" fillId="0" borderId="0" xfId="0" applyFont="1" applyFill="1" applyAlignment="1">
      <alignment horizontal="center" vertical="center"/>
    </xf>
    <xf numFmtId="0" fontId="6" fillId="0" borderId="7" xfId="0" applyFont="1" applyFill="1" applyBorder="1" applyAlignment="1">
      <alignment horizontal="center" vertical="center" shrinkToFit="1"/>
    </xf>
    <xf numFmtId="0" fontId="6" fillId="0" borderId="8" xfId="0" applyFont="1" applyFill="1" applyBorder="1" applyAlignment="1">
      <alignment horizontal="center" vertical="center" shrinkToFit="1"/>
    </xf>
    <xf numFmtId="0" fontId="6" fillId="0" borderId="15" xfId="0" applyFont="1" applyFill="1" applyBorder="1"/>
    <xf numFmtId="0" fontId="6" fillId="0" borderId="1" xfId="0" applyFont="1" applyFill="1" applyBorder="1"/>
    <xf numFmtId="0" fontId="9" fillId="0" borderId="0" xfId="0" applyFont="1" applyFill="1"/>
    <xf numFmtId="0" fontId="9" fillId="0" borderId="0" xfId="0" applyFont="1" applyFill="1" applyAlignment="1">
      <alignment horizontal="right"/>
    </xf>
    <xf numFmtId="0" fontId="9" fillId="0" borderId="15" xfId="0" applyFont="1" applyFill="1" applyBorder="1"/>
    <xf numFmtId="0" fontId="9" fillId="0" borderId="15" xfId="0" applyFont="1" applyFill="1" applyBorder="1" applyAlignment="1">
      <alignment horizontal="right"/>
    </xf>
    <xf numFmtId="0" fontId="6" fillId="0" borderId="0" xfId="0" applyFont="1" applyFill="1"/>
    <xf numFmtId="177" fontId="6" fillId="0" borderId="0" xfId="0" applyNumberFormat="1" applyFont="1" applyFill="1" applyBorder="1"/>
    <xf numFmtId="177" fontId="6" fillId="0" borderId="0" xfId="0" applyNumberFormat="1" applyFont="1" applyFill="1"/>
    <xf numFmtId="0" fontId="6" fillId="0" borderId="0" xfId="0" applyFont="1" applyFill="1" applyBorder="1"/>
    <xf numFmtId="0" fontId="10" fillId="0" borderId="0" xfId="0" applyFont="1" applyFill="1"/>
    <xf numFmtId="0" fontId="10" fillId="0" borderId="0" xfId="0" applyFont="1" applyFill="1" applyBorder="1"/>
    <xf numFmtId="0" fontId="10" fillId="0" borderId="2" xfId="0" applyFont="1" applyFill="1" applyBorder="1" applyAlignment="1">
      <alignment horizontal="distributed"/>
    </xf>
    <xf numFmtId="0" fontId="10" fillId="0" borderId="4" xfId="0" applyFont="1" applyFill="1" applyBorder="1"/>
    <xf numFmtId="177" fontId="6" fillId="0" borderId="4" xfId="0" applyNumberFormat="1" applyFont="1" applyFill="1" applyBorder="1"/>
    <xf numFmtId="176" fontId="6" fillId="0" borderId="4" xfId="0" applyNumberFormat="1" applyFont="1" applyFill="1" applyBorder="1"/>
    <xf numFmtId="0" fontId="8" fillId="0" borderId="0" xfId="0" applyFont="1" applyFill="1" applyAlignment="1">
      <alignment vertical="center"/>
    </xf>
    <xf numFmtId="0" fontId="6" fillId="0" borderId="5" xfId="0" applyFont="1" applyFill="1" applyBorder="1" applyAlignment="1"/>
    <xf numFmtId="0" fontId="6" fillId="0" borderId="17" xfId="0" applyFont="1" applyFill="1" applyBorder="1" applyAlignment="1">
      <alignment vertical="distributed" textRotation="255"/>
    </xf>
    <xf numFmtId="0" fontId="11" fillId="0" borderId="17" xfId="0" applyFont="1" applyFill="1" applyBorder="1" applyAlignment="1">
      <alignment vertical="distributed" textRotation="255"/>
    </xf>
    <xf numFmtId="0" fontId="6" fillId="0" borderId="19" xfId="0" applyFont="1" applyFill="1" applyBorder="1" applyAlignment="1">
      <alignment vertical="distributed" textRotation="255"/>
    </xf>
    <xf numFmtId="0" fontId="6" fillId="0" borderId="0" xfId="0" applyFont="1" applyFill="1" applyBorder="1" applyAlignment="1">
      <alignment horizontal="right"/>
    </xf>
    <xf numFmtId="0" fontId="6" fillId="0" borderId="20" xfId="0" applyFont="1" applyFill="1" applyBorder="1"/>
    <xf numFmtId="176" fontId="6" fillId="0" borderId="0" xfId="0" applyNumberFormat="1" applyFont="1" applyFill="1" applyBorder="1" applyAlignment="1">
      <alignment horizontal="right"/>
    </xf>
    <xf numFmtId="0" fontId="6" fillId="0" borderId="21" xfId="0" applyFont="1" applyFill="1" applyBorder="1"/>
    <xf numFmtId="176" fontId="6" fillId="0" borderId="0" xfId="0" applyNumberFormat="1" applyFont="1" applyBorder="1" applyAlignment="1">
      <alignment horizontal="right"/>
    </xf>
    <xf numFmtId="176" fontId="6" fillId="0" borderId="0" xfId="0" applyNumberFormat="1" applyFont="1" applyBorder="1"/>
    <xf numFmtId="176" fontId="6" fillId="0" borderId="0" xfId="0" applyNumberFormat="1" applyFont="1" applyFill="1"/>
    <xf numFmtId="0" fontId="6" fillId="0" borderId="0" xfId="0" applyFont="1" applyFill="1" applyBorder="1" applyAlignment="1"/>
    <xf numFmtId="176" fontId="6" fillId="0" borderId="0" xfId="0" applyNumberFormat="1" applyFont="1" applyFill="1" applyAlignment="1">
      <alignment horizontal="right"/>
    </xf>
    <xf numFmtId="0" fontId="6" fillId="0" borderId="5" xfId="0" applyFont="1" applyFill="1" applyBorder="1"/>
    <xf numFmtId="0" fontId="6" fillId="0" borderId="22" xfId="0" applyFont="1" applyFill="1" applyBorder="1"/>
    <xf numFmtId="176" fontId="6" fillId="0" borderId="5" xfId="0" applyNumberFormat="1" applyFont="1" applyBorder="1" applyAlignment="1">
      <alignment horizontal="right"/>
    </xf>
    <xf numFmtId="176" fontId="6" fillId="0" borderId="5" xfId="0" applyNumberFormat="1" applyFont="1" applyFill="1" applyBorder="1" applyAlignment="1">
      <alignment horizontal="right"/>
    </xf>
    <xf numFmtId="0" fontId="6" fillId="0" borderId="13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shrinkToFit="1"/>
    </xf>
    <xf numFmtId="0" fontId="9" fillId="0" borderId="11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shrinkToFi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/>
    </xf>
    <xf numFmtId="0" fontId="6" fillId="0" borderId="11" xfId="0" applyFont="1" applyBorder="1" applyAlignment="1">
      <alignment horizontal="distributed" vertical="distributed" indent="1"/>
    </xf>
    <xf numFmtId="0" fontId="6" fillId="0" borderId="12" xfId="0" applyFont="1" applyBorder="1" applyAlignment="1">
      <alignment horizontal="distributed" vertical="distributed" indent="1"/>
    </xf>
    <xf numFmtId="0" fontId="6" fillId="0" borderId="25" xfId="0" applyFont="1" applyFill="1" applyBorder="1" applyAlignment="1">
      <alignment vertical="center"/>
    </xf>
    <xf numFmtId="0" fontId="9" fillId="0" borderId="7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 shrinkToFit="1"/>
    </xf>
    <xf numFmtId="0" fontId="6" fillId="0" borderId="15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6" fillId="0" borderId="0" xfId="0" applyFont="1" applyFill="1" applyAlignment="1">
      <alignment horizontal="right"/>
    </xf>
    <xf numFmtId="0" fontId="6" fillId="0" borderId="0" xfId="0" applyFont="1" applyFill="1" applyAlignment="1"/>
    <xf numFmtId="38" fontId="6" fillId="0" borderId="0" xfId="1" applyFont="1" applyFill="1" applyAlignment="1"/>
    <xf numFmtId="0" fontId="6" fillId="0" borderId="2" xfId="0" applyFont="1" applyFill="1" applyBorder="1" applyAlignment="1">
      <alignment horizontal="distributed" indent="1"/>
    </xf>
    <xf numFmtId="38" fontId="6" fillId="0" borderId="0" xfId="0" applyNumberFormat="1" applyFont="1" applyFill="1"/>
    <xf numFmtId="0" fontId="6" fillId="0" borderId="2" xfId="0" applyFont="1" applyFill="1" applyBorder="1" applyAlignment="1">
      <alignment horizontal="left" indent="1" shrinkToFit="1"/>
    </xf>
    <xf numFmtId="0" fontId="6" fillId="0" borderId="0" xfId="0" applyFont="1" applyFill="1" applyBorder="1" applyAlignment="1">
      <alignment horizontal="distributed" indent="1"/>
    </xf>
    <xf numFmtId="0" fontId="6" fillId="0" borderId="0" xfId="0" applyFont="1" applyFill="1" applyBorder="1" applyAlignment="1">
      <alignment horizontal="distributed" indent="1" shrinkToFit="1"/>
    </xf>
    <xf numFmtId="0" fontId="6" fillId="0" borderId="2" xfId="0" applyFont="1" applyFill="1" applyBorder="1" applyAlignment="1">
      <alignment horizontal="distributed" indent="1" shrinkToFit="1"/>
    </xf>
    <xf numFmtId="38" fontId="6" fillId="0" borderId="4" xfId="1" applyFont="1" applyFill="1" applyBorder="1" applyAlignment="1"/>
    <xf numFmtId="183" fontId="6" fillId="0" borderId="0" xfId="1" applyNumberFormat="1" applyFont="1" applyFill="1" applyAlignment="1"/>
    <xf numFmtId="183" fontId="6" fillId="0" borderId="0" xfId="1" applyNumberFormat="1" applyFont="1" applyFill="1" applyBorder="1" applyAlignment="1"/>
    <xf numFmtId="181" fontId="6" fillId="0" borderId="0" xfId="0" applyNumberFormat="1" applyFont="1" applyFill="1"/>
    <xf numFmtId="181" fontId="6" fillId="0" borderId="0" xfId="0" applyNumberFormat="1" applyFont="1" applyFill="1" applyBorder="1"/>
    <xf numFmtId="184" fontId="6" fillId="0" borderId="0" xfId="0" applyNumberFormat="1" applyFont="1" applyFill="1"/>
    <xf numFmtId="185" fontId="6" fillId="0" borderId="0" xfId="0" applyNumberFormat="1" applyFont="1" applyFill="1"/>
    <xf numFmtId="186" fontId="6" fillId="0" borderId="0" xfId="0" applyNumberFormat="1" applyFont="1" applyFill="1" applyBorder="1"/>
    <xf numFmtId="186" fontId="6" fillId="0" borderId="0" xfId="0" applyNumberFormat="1" applyFont="1" applyFill="1"/>
    <xf numFmtId="186" fontId="6" fillId="0" borderId="4" xfId="0" applyNumberFormat="1" applyFont="1" applyFill="1" applyBorder="1"/>
    <xf numFmtId="185" fontId="6" fillId="0" borderId="0" xfId="0" applyNumberFormat="1" applyFont="1" applyFill="1" applyBorder="1"/>
    <xf numFmtId="182" fontId="6" fillId="0" borderId="0" xfId="0" applyNumberFormat="1" applyFont="1" applyFill="1" applyBorder="1"/>
    <xf numFmtId="0" fontId="6" fillId="2" borderId="0" xfId="0" applyFont="1" applyFill="1" applyAlignment="1">
      <alignment vertical="center"/>
    </xf>
    <xf numFmtId="38" fontId="12" fillId="0" borderId="0" xfId="1" applyFont="1" applyAlignment="1">
      <alignment horizontal="right"/>
    </xf>
    <xf numFmtId="0" fontId="6" fillId="0" borderId="0" xfId="0" applyFont="1" applyFill="1" applyBorder="1" applyAlignment="1">
      <alignment horizontal="distributed"/>
    </xf>
    <xf numFmtId="38" fontId="6" fillId="0" borderId="0" xfId="1" applyFont="1" applyAlignment="1"/>
    <xf numFmtId="0" fontId="6" fillId="0" borderId="0" xfId="0" quotePrefix="1" applyFont="1" applyFill="1" applyBorder="1" applyAlignment="1">
      <alignment horizontal="distributed"/>
    </xf>
    <xf numFmtId="0" fontId="6" fillId="0" borderId="2" xfId="0" applyFont="1" applyFill="1" applyBorder="1" applyAlignment="1">
      <alignment horizontal="distributed"/>
    </xf>
    <xf numFmtId="0" fontId="6" fillId="0" borderId="2" xfId="0" applyFont="1" applyFill="1" applyBorder="1" applyAlignment="1">
      <alignment horizontal="distributed" indent="2"/>
    </xf>
    <xf numFmtId="0" fontId="6" fillId="0" borderId="2" xfId="0" applyFont="1" applyFill="1" applyBorder="1" applyAlignment="1">
      <alignment horizontal="distributed" justifyLastLine="1"/>
    </xf>
    <xf numFmtId="0" fontId="6" fillId="0" borderId="0" xfId="0" applyFont="1" applyFill="1" applyBorder="1" applyAlignment="1">
      <alignment horizontal="center"/>
    </xf>
    <xf numFmtId="0" fontId="10" fillId="0" borderId="2" xfId="0" applyFont="1" applyFill="1" applyBorder="1" applyAlignment="1">
      <alignment horizontal="left" vertical="center" wrapText="1" indent="1"/>
    </xf>
    <xf numFmtId="38" fontId="6" fillId="0" borderId="27" xfId="1" applyFont="1" applyBorder="1" applyAlignment="1"/>
    <xf numFmtId="38" fontId="6" fillId="0" borderId="4" xfId="1" applyFont="1" applyBorder="1" applyAlignment="1"/>
    <xf numFmtId="177" fontId="11" fillId="0" borderId="4" xfId="0" applyNumberFormat="1" applyFont="1" applyFill="1" applyBorder="1"/>
    <xf numFmtId="183" fontId="6" fillId="0" borderId="0" xfId="1" applyNumberFormat="1" applyFont="1" applyAlignment="1"/>
    <xf numFmtId="181" fontId="11" fillId="0" borderId="0" xfId="0" applyNumberFormat="1" applyFont="1" applyFill="1"/>
    <xf numFmtId="181" fontId="11" fillId="0" borderId="0" xfId="0" applyNumberFormat="1" applyFont="1" applyFill="1" applyBorder="1"/>
    <xf numFmtId="187" fontId="6" fillId="0" borderId="0" xfId="1" applyNumberFormat="1" applyFont="1" applyAlignment="1"/>
    <xf numFmtId="185" fontId="11" fillId="0" borderId="0" xfId="0" applyNumberFormat="1" applyFont="1" applyFill="1"/>
    <xf numFmtId="0" fontId="6" fillId="0" borderId="25" xfId="0" applyFont="1" applyBorder="1" applyAlignment="1">
      <alignment vertical="center"/>
    </xf>
    <xf numFmtId="0" fontId="6" fillId="0" borderId="8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6" fillId="0" borderId="0" xfId="0" applyFont="1" applyAlignment="1"/>
    <xf numFmtId="0" fontId="13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0" fontId="9" fillId="0" borderId="28" xfId="0" applyFont="1" applyFill="1" applyBorder="1" applyAlignment="1">
      <alignment horizontal="right" vertical="center"/>
    </xf>
    <xf numFmtId="0" fontId="9" fillId="0" borderId="15" xfId="0" applyFont="1" applyFill="1" applyBorder="1" applyAlignment="1">
      <alignment horizontal="right" vertical="center"/>
    </xf>
    <xf numFmtId="0" fontId="14" fillId="0" borderId="0" xfId="0" applyFont="1" applyFill="1" applyBorder="1" applyAlignment="1">
      <alignment horizontal="right" vertical="center"/>
    </xf>
    <xf numFmtId="179" fontId="6" fillId="0" borderId="0" xfId="0" applyNumberFormat="1" applyFont="1" applyFill="1" applyBorder="1" applyAlignment="1">
      <alignment vertical="center"/>
    </xf>
    <xf numFmtId="179" fontId="13" fillId="0" borderId="0" xfId="0" applyNumberFormat="1" applyFont="1" applyFill="1" applyBorder="1" applyAlignment="1">
      <alignment vertical="center"/>
    </xf>
    <xf numFmtId="41" fontId="13" fillId="0" borderId="0" xfId="0" applyNumberFormat="1" applyFont="1" applyFill="1" applyBorder="1" applyAlignment="1">
      <alignment horizontal="center" vertical="center"/>
    </xf>
    <xf numFmtId="0" fontId="13" fillId="0" borderId="0" xfId="0" applyFont="1" applyBorder="1"/>
    <xf numFmtId="0" fontId="6" fillId="0" borderId="10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/>
    </xf>
    <xf numFmtId="180" fontId="6" fillId="0" borderId="3" xfId="0" applyNumberFormat="1" applyFont="1" applyFill="1" applyBorder="1" applyAlignment="1"/>
    <xf numFmtId="180" fontId="6" fillId="0" borderId="0" xfId="0" applyNumberFormat="1" applyFont="1" applyFill="1" applyBorder="1" applyAlignment="1"/>
    <xf numFmtId="0" fontId="6" fillId="0" borderId="6" xfId="0" applyFont="1" applyFill="1" applyBorder="1" applyAlignment="1">
      <alignment horizontal="center"/>
    </xf>
    <xf numFmtId="180" fontId="6" fillId="0" borderId="27" xfId="0" applyNumberFormat="1" applyFont="1" applyFill="1" applyBorder="1" applyAlignment="1"/>
    <xf numFmtId="180" fontId="6" fillId="0" borderId="4" xfId="0" applyNumberFormat="1" applyFont="1" applyFill="1" applyBorder="1" applyAlignment="1"/>
    <xf numFmtId="179" fontId="6" fillId="0" borderId="3" xfId="0" applyNumberFormat="1" applyFont="1" applyFill="1" applyBorder="1" applyAlignment="1">
      <alignment horizontal="right"/>
    </xf>
    <xf numFmtId="179" fontId="6" fillId="0" borderId="0" xfId="0" applyNumberFormat="1" applyFont="1" applyFill="1" applyBorder="1" applyAlignment="1"/>
    <xf numFmtId="179" fontId="6" fillId="0" borderId="27" xfId="0" applyNumberFormat="1" applyFont="1" applyFill="1" applyBorder="1" applyAlignment="1">
      <alignment horizontal="right"/>
    </xf>
    <xf numFmtId="179" fontId="6" fillId="0" borderId="4" xfId="0" applyNumberFormat="1" applyFont="1" applyFill="1" applyBorder="1" applyAlignment="1"/>
    <xf numFmtId="0" fontId="6" fillId="0" borderId="12" xfId="0" applyFont="1" applyFill="1" applyBorder="1" applyAlignment="1">
      <alignment horizontal="center" vertical="center"/>
    </xf>
    <xf numFmtId="0" fontId="6" fillId="0" borderId="29" xfId="0" applyFont="1" applyFill="1" applyBorder="1" applyAlignment="1">
      <alignment horizontal="distributed" vertical="center" indent="1"/>
    </xf>
    <xf numFmtId="0" fontId="12" fillId="0" borderId="0" xfId="0" applyFont="1" applyFill="1" applyAlignment="1">
      <alignment horizontal="right"/>
    </xf>
    <xf numFmtId="0" fontId="6" fillId="0" borderId="4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right" vertical="center"/>
    </xf>
    <xf numFmtId="0" fontId="6" fillId="0" borderId="25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12" fillId="0" borderId="28" xfId="0" applyFont="1" applyFill="1" applyBorder="1" applyAlignment="1">
      <alignment horizontal="right"/>
    </xf>
    <xf numFmtId="0" fontId="12" fillId="0" borderId="15" xfId="0" applyFont="1" applyFill="1" applyBorder="1" applyAlignment="1">
      <alignment horizontal="right"/>
    </xf>
    <xf numFmtId="0" fontId="12" fillId="0" borderId="0" xfId="0" applyFont="1" applyBorder="1" applyAlignment="1">
      <alignment horizontal="right"/>
    </xf>
    <xf numFmtId="0" fontId="8" fillId="0" borderId="5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 shrinkToFit="1"/>
    </xf>
    <xf numFmtId="0" fontId="6" fillId="0" borderId="26" xfId="0" applyFont="1" applyFill="1" applyBorder="1" applyAlignment="1">
      <alignment horizontal="center" vertical="center" shrinkToFit="1"/>
    </xf>
    <xf numFmtId="0" fontId="6" fillId="0" borderId="27" xfId="0" applyFont="1" applyFill="1" applyBorder="1" applyAlignment="1">
      <alignment horizontal="center" vertical="center" shrinkToFit="1"/>
    </xf>
    <xf numFmtId="0" fontId="6" fillId="0" borderId="0" xfId="0" applyFont="1" applyFill="1" applyBorder="1" applyAlignment="1">
      <alignment horizontal="center" vertical="center" shrinkToFit="1"/>
    </xf>
    <xf numFmtId="0" fontId="12" fillId="0" borderId="0" xfId="0" applyFont="1" applyFill="1" applyBorder="1" applyAlignment="1">
      <alignment horizontal="right"/>
    </xf>
    <xf numFmtId="0" fontId="6" fillId="0" borderId="26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27" xfId="0" applyFont="1" applyFill="1" applyBorder="1" applyAlignment="1">
      <alignment horizontal="center" vertical="center"/>
    </xf>
    <xf numFmtId="0" fontId="15" fillId="0" borderId="0" xfId="0" applyFont="1"/>
    <xf numFmtId="0" fontId="17" fillId="0" borderId="0" xfId="0" applyFont="1"/>
    <xf numFmtId="0" fontId="18" fillId="0" borderId="0" xfId="2" applyFont="1"/>
    <xf numFmtId="0" fontId="6" fillId="0" borderId="0" xfId="0" applyFont="1" applyFill="1" applyBorder="1" applyAlignment="1"/>
    <xf numFmtId="0" fontId="6" fillId="0" borderId="0" xfId="0" applyFont="1" applyFill="1" applyBorder="1" applyAlignment="1">
      <alignment horizontal="center"/>
    </xf>
    <xf numFmtId="0" fontId="6" fillId="0" borderId="2" xfId="0" applyFont="1" applyBorder="1" applyAlignment="1">
      <alignment horizontal="left"/>
    </xf>
    <xf numFmtId="181" fontId="6" fillId="0" borderId="0" xfId="0" applyNumberFormat="1" applyFont="1" applyAlignment="1"/>
    <xf numFmtId="181" fontId="6" fillId="0" borderId="0" xfId="0" applyNumberFormat="1" applyFont="1" applyFill="1" applyBorder="1" applyAlignment="1"/>
    <xf numFmtId="185" fontId="6" fillId="0" borderId="0" xfId="0" applyNumberFormat="1" applyFont="1" applyFill="1" applyBorder="1" applyAlignment="1"/>
    <xf numFmtId="176" fontId="6" fillId="0" borderId="0" xfId="0" applyNumberFormat="1" applyFont="1" applyAlignment="1"/>
    <xf numFmtId="0" fontId="6" fillId="0" borderId="0" xfId="0" applyFont="1" applyBorder="1" applyAlignment="1"/>
    <xf numFmtId="181" fontId="6" fillId="0" borderId="0" xfId="0" applyNumberFormat="1" applyFont="1" applyBorder="1" applyAlignment="1"/>
    <xf numFmtId="185" fontId="6" fillId="0" borderId="0" xfId="0" applyNumberFormat="1" applyFont="1" applyAlignment="1">
      <alignment horizontal="right"/>
    </xf>
    <xf numFmtId="181" fontId="6" fillId="0" borderId="3" xfId="0" applyNumberFormat="1" applyFont="1" applyBorder="1" applyAlignment="1"/>
    <xf numFmtId="0" fontId="6" fillId="0" borderId="2" xfId="0" applyFont="1" applyFill="1" applyBorder="1" applyAlignment="1">
      <alignment horizontal="left"/>
    </xf>
    <xf numFmtId="181" fontId="6" fillId="0" borderId="0" xfId="0" applyNumberFormat="1" applyFont="1" applyBorder="1" applyAlignment="1">
      <alignment horizontal="right"/>
    </xf>
    <xf numFmtId="0" fontId="7" fillId="0" borderId="0" xfId="0" applyFont="1" applyBorder="1" applyAlignment="1"/>
    <xf numFmtId="0" fontId="6" fillId="0" borderId="4" xfId="0" applyFont="1" applyFill="1" applyBorder="1" applyAlignment="1"/>
    <xf numFmtId="0" fontId="6" fillId="0" borderId="6" xfId="0" applyFont="1" applyFill="1" applyBorder="1" applyAlignment="1">
      <alignment horizontal="left"/>
    </xf>
    <xf numFmtId="181" fontId="6" fillId="0" borderId="4" xfId="0" applyNumberFormat="1" applyFont="1" applyBorder="1" applyAlignment="1"/>
    <xf numFmtId="181" fontId="6" fillId="0" borderId="4" xfId="0" applyNumberFormat="1" applyFont="1" applyFill="1" applyBorder="1" applyAlignment="1"/>
    <xf numFmtId="181" fontId="6" fillId="0" borderId="4" xfId="0" applyNumberFormat="1" applyFont="1" applyBorder="1" applyAlignment="1">
      <alignment horizontal="right"/>
    </xf>
    <xf numFmtId="179" fontId="6" fillId="0" borderId="0" xfId="0" applyNumberFormat="1" applyFont="1" applyFill="1" applyBorder="1" applyAlignment="1">
      <alignment horizontal="right"/>
    </xf>
    <xf numFmtId="179" fontId="6" fillId="0" borderId="0" xfId="1" applyNumberFormat="1" applyFont="1" applyFill="1" applyBorder="1" applyAlignment="1">
      <alignment horizontal="right"/>
    </xf>
    <xf numFmtId="178" fontId="6" fillId="0" borderId="0" xfId="0" applyNumberFormat="1" applyFont="1" applyFill="1" applyAlignment="1"/>
    <xf numFmtId="179" fontId="6" fillId="0" borderId="4" xfId="0" applyNumberFormat="1" applyFont="1" applyFill="1" applyBorder="1" applyAlignment="1">
      <alignment horizontal="right"/>
    </xf>
    <xf numFmtId="179" fontId="6" fillId="0" borderId="4" xfId="1" applyNumberFormat="1" applyFont="1" applyFill="1" applyBorder="1" applyAlignment="1">
      <alignment horizontal="right"/>
    </xf>
    <xf numFmtId="38" fontId="6" fillId="0" borderId="0" xfId="1" applyFont="1" applyFill="1" applyBorder="1" applyAlignment="1">
      <alignment horizontal="center"/>
    </xf>
    <xf numFmtId="38" fontId="6" fillId="0" borderId="3" xfId="1" applyFont="1" applyFill="1" applyBorder="1" applyAlignment="1">
      <alignment horizontal="center"/>
    </xf>
    <xf numFmtId="38" fontId="6" fillId="0" borderId="4" xfId="1" applyFont="1" applyFill="1" applyBorder="1" applyAlignment="1">
      <alignment horizontal="center"/>
    </xf>
    <xf numFmtId="0" fontId="11" fillId="0" borderId="2" xfId="0" applyFont="1" applyBorder="1" applyAlignment="1">
      <alignment horizontal="distributed"/>
    </xf>
    <xf numFmtId="186" fontId="6" fillId="0" borderId="0" xfId="0" applyNumberFormat="1" applyFont="1" applyFill="1" applyAlignment="1"/>
    <xf numFmtId="0" fontId="11" fillId="0" borderId="6" xfId="0" applyFont="1" applyBorder="1" applyAlignment="1">
      <alignment horizontal="distributed"/>
    </xf>
    <xf numFmtId="183" fontId="6" fillId="0" borderId="4" xfId="1" applyNumberFormat="1" applyFont="1" applyFill="1" applyBorder="1" applyAlignment="1"/>
    <xf numFmtId="185" fontId="6" fillId="0" borderId="4" xfId="0" applyNumberFormat="1" applyFont="1" applyFill="1" applyBorder="1" applyAlignment="1"/>
    <xf numFmtId="183" fontId="6" fillId="0" borderId="0" xfId="0" applyNumberFormat="1" applyFont="1" applyFill="1" applyBorder="1" applyAlignment="1"/>
    <xf numFmtId="183" fontId="6" fillId="0" borderId="3" xfId="0" applyNumberFormat="1" applyFont="1" applyFill="1" applyBorder="1" applyAlignment="1"/>
    <xf numFmtId="181" fontId="6" fillId="0" borderId="0" xfId="0" quotePrefix="1" applyNumberFormat="1" applyFont="1" applyFill="1" applyBorder="1" applyAlignment="1">
      <alignment horizontal="right"/>
    </xf>
    <xf numFmtId="0" fontId="6" fillId="0" borderId="4" xfId="0" applyFont="1" applyFill="1" applyBorder="1" applyAlignment="1">
      <alignment horizontal="center"/>
    </xf>
    <xf numFmtId="183" fontId="6" fillId="0" borderId="27" xfId="0" applyNumberFormat="1" applyFont="1" applyFill="1" applyBorder="1" applyAlignment="1"/>
    <xf numFmtId="183" fontId="6" fillId="0" borderId="4" xfId="0" applyNumberFormat="1" applyFont="1" applyFill="1" applyBorder="1" applyAlignment="1"/>
    <xf numFmtId="181" fontId="6" fillId="0" borderId="4" xfId="0" quotePrefix="1" applyNumberFormat="1" applyFont="1" applyFill="1" applyBorder="1" applyAlignment="1">
      <alignment horizontal="right"/>
    </xf>
    <xf numFmtId="0" fontId="6" fillId="0" borderId="30" xfId="0" applyFont="1" applyFill="1" applyBorder="1" applyAlignment="1">
      <alignment horizontal="distributed" indent="1"/>
    </xf>
    <xf numFmtId="0" fontId="6" fillId="0" borderId="26" xfId="0" applyFont="1" applyFill="1" applyBorder="1" applyAlignment="1">
      <alignment horizontal="distributed" indent="1"/>
    </xf>
    <xf numFmtId="183" fontId="6" fillId="0" borderId="3" xfId="1" applyNumberFormat="1" applyFont="1" applyFill="1" applyBorder="1" applyAlignment="1" applyProtection="1">
      <protection locked="0"/>
    </xf>
    <xf numFmtId="183" fontId="6" fillId="0" borderId="0" xfId="1" applyNumberFormat="1" applyFont="1" applyFill="1" applyBorder="1" applyAlignment="1" applyProtection="1">
      <protection locked="0"/>
    </xf>
    <xf numFmtId="183" fontId="6" fillId="0" borderId="27" xfId="1" applyNumberFormat="1" applyFont="1" applyFill="1" applyBorder="1" applyAlignment="1" applyProtection="1">
      <protection locked="0"/>
    </xf>
    <xf numFmtId="183" fontId="6" fillId="0" borderId="4" xfId="1" applyNumberFormat="1" applyFont="1" applyFill="1" applyBorder="1" applyAlignment="1" applyProtection="1">
      <protection locked="0"/>
    </xf>
    <xf numFmtId="189" fontId="6" fillId="0" borderId="3" xfId="0" applyNumberFormat="1" applyFont="1" applyFill="1" applyBorder="1" applyAlignment="1" applyProtection="1">
      <protection locked="0"/>
    </xf>
    <xf numFmtId="188" fontId="6" fillId="0" borderId="0" xfId="0" applyNumberFormat="1" applyFont="1" applyFill="1" applyBorder="1" applyAlignment="1" applyProtection="1">
      <alignment horizontal="right"/>
      <protection locked="0"/>
    </xf>
    <xf numFmtId="3" fontId="6" fillId="0" borderId="0" xfId="0" applyNumberFormat="1" applyFont="1" applyBorder="1" applyAlignment="1"/>
    <xf numFmtId="188" fontId="6" fillId="0" borderId="3" xfId="0" applyNumberFormat="1" applyFont="1" applyFill="1" applyBorder="1" applyAlignment="1" applyProtection="1">
      <alignment horizontal="right"/>
      <protection locked="0"/>
    </xf>
    <xf numFmtId="3" fontId="6" fillId="0" borderId="0" xfId="0" applyNumberFormat="1" applyFont="1" applyFill="1" applyBorder="1" applyAlignment="1"/>
    <xf numFmtId="188" fontId="6" fillId="0" borderId="27" xfId="0" applyNumberFormat="1" applyFont="1" applyFill="1" applyBorder="1" applyAlignment="1" applyProtection="1">
      <alignment horizontal="right"/>
      <protection locked="0"/>
    </xf>
    <xf numFmtId="188" fontId="6" fillId="0" borderId="4" xfId="0" applyNumberFormat="1" applyFont="1" applyFill="1" applyBorder="1" applyAlignment="1" applyProtection="1">
      <alignment horizontal="right"/>
      <protection locked="0"/>
    </xf>
    <xf numFmtId="183" fontId="6" fillId="0" borderId="3" xfId="0" applyNumberFormat="1" applyFont="1" applyFill="1" applyBorder="1" applyAlignment="1" applyProtection="1">
      <protection locked="0"/>
    </xf>
    <xf numFmtId="183" fontId="6" fillId="0" borderId="0" xfId="0" applyNumberFormat="1" applyFont="1" applyFill="1" applyBorder="1" applyAlignment="1" applyProtection="1">
      <protection locked="0"/>
    </xf>
    <xf numFmtId="3" fontId="6" fillId="0" borderId="0" xfId="0" applyNumberFormat="1" applyFont="1" applyFill="1" applyBorder="1" applyAlignment="1">
      <alignment horizontal="right"/>
    </xf>
    <xf numFmtId="183" fontId="6" fillId="0" borderId="27" xfId="0" applyNumberFormat="1" applyFont="1" applyFill="1" applyBorder="1" applyAlignment="1" applyProtection="1">
      <protection locked="0"/>
    </xf>
    <xf numFmtId="183" fontId="6" fillId="0" borderId="4" xfId="0" applyNumberFormat="1" applyFont="1" applyFill="1" applyBorder="1" applyAlignment="1" applyProtection="1">
      <protection locked="0"/>
    </xf>
    <xf numFmtId="41" fontId="6" fillId="0" borderId="0" xfId="0" applyNumberFormat="1" applyFont="1" applyFill="1" applyBorder="1" applyAlignment="1" applyProtection="1">
      <protection locked="0"/>
    </xf>
    <xf numFmtId="41" fontId="6" fillId="0" borderId="0" xfId="0" applyNumberFormat="1" applyFont="1" applyFill="1" applyBorder="1" applyAlignment="1" applyProtection="1">
      <alignment horizontal="right"/>
      <protection locked="0"/>
    </xf>
    <xf numFmtId="41" fontId="6" fillId="0" borderId="4" xfId="0" applyNumberFormat="1" applyFont="1" applyFill="1" applyBorder="1" applyAlignment="1" applyProtection="1">
      <protection locked="0"/>
    </xf>
    <xf numFmtId="41" fontId="6" fillId="0" borderId="4" xfId="0" applyNumberFormat="1" applyFont="1" applyFill="1" applyBorder="1" applyAlignment="1" applyProtection="1">
      <alignment horizontal="right"/>
      <protection locked="0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10" fillId="0" borderId="0" xfId="0" applyFont="1" applyFill="1" applyBorder="1" applyAlignment="1">
      <alignment horizontal="distributed"/>
    </xf>
    <xf numFmtId="0" fontId="10" fillId="0" borderId="2" xfId="0" applyFont="1" applyFill="1" applyBorder="1" applyAlignment="1">
      <alignment horizontal="distributed"/>
    </xf>
    <xf numFmtId="0" fontId="6" fillId="0" borderId="13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distributed"/>
    </xf>
    <xf numFmtId="0" fontId="10" fillId="0" borderId="6" xfId="0" applyFont="1" applyFill="1" applyBorder="1" applyAlignment="1">
      <alignment horizontal="distributed"/>
    </xf>
    <xf numFmtId="0" fontId="6" fillId="0" borderId="16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distributed" shrinkToFit="1"/>
    </xf>
    <xf numFmtId="0" fontId="6" fillId="0" borderId="6" xfId="0" applyFont="1" applyFill="1" applyBorder="1" applyAlignment="1">
      <alignment horizontal="distributed" shrinkToFit="1"/>
    </xf>
    <xf numFmtId="0" fontId="6" fillId="0" borderId="23" xfId="0" applyFont="1" applyFill="1" applyBorder="1" applyAlignment="1">
      <alignment horizontal="center" vertical="center"/>
    </xf>
    <xf numFmtId="0" fontId="6" fillId="0" borderId="26" xfId="0" applyFont="1" applyFill="1" applyBorder="1" applyAlignment="1">
      <alignment horizontal="center" vertical="center"/>
    </xf>
    <xf numFmtId="0" fontId="6" fillId="0" borderId="24" xfId="0" applyFont="1" applyFill="1" applyBorder="1" applyAlignment="1">
      <alignment horizontal="center" vertical="center"/>
    </xf>
    <xf numFmtId="0" fontId="6" fillId="0" borderId="27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distributed" indent="1"/>
    </xf>
    <xf numFmtId="0" fontId="6" fillId="0" borderId="2" xfId="0" applyFont="1" applyFill="1" applyBorder="1" applyAlignment="1">
      <alignment horizontal="distributed" indent="1"/>
    </xf>
    <xf numFmtId="0" fontId="6" fillId="0" borderId="0" xfId="0" applyFont="1" applyFill="1" applyBorder="1" applyAlignment="1">
      <alignment shrinkToFit="1"/>
    </xf>
    <xf numFmtId="0" fontId="6" fillId="0" borderId="2" xfId="0" applyFont="1" applyFill="1" applyBorder="1" applyAlignment="1">
      <alignment shrinkToFit="1"/>
    </xf>
    <xf numFmtId="0" fontId="6" fillId="0" borderId="0" xfId="0" applyNumberFormat="1" applyFont="1" applyFill="1" applyBorder="1" applyAlignment="1">
      <alignment shrinkToFit="1"/>
    </xf>
    <xf numFmtId="0" fontId="6" fillId="0" borderId="2" xfId="0" applyNumberFormat="1" applyFont="1" applyFill="1" applyBorder="1" applyAlignment="1">
      <alignment shrinkToFit="1"/>
    </xf>
    <xf numFmtId="0" fontId="6" fillId="0" borderId="0" xfId="0" applyFont="1" applyFill="1" applyBorder="1" applyAlignment="1">
      <alignment horizontal="distributed" shrinkToFit="1"/>
    </xf>
    <xf numFmtId="0" fontId="6" fillId="0" borderId="2" xfId="0" applyFont="1" applyFill="1" applyBorder="1" applyAlignment="1">
      <alignment horizontal="distributed" shrinkToFit="1"/>
    </xf>
    <xf numFmtId="0" fontId="6" fillId="2" borderId="12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distributed"/>
    </xf>
    <xf numFmtId="0" fontId="6" fillId="0" borderId="2" xfId="0" applyFont="1" applyFill="1" applyBorder="1" applyAlignment="1">
      <alignment horizontal="distributed"/>
    </xf>
    <xf numFmtId="0" fontId="6" fillId="0" borderId="0" xfId="0" applyFont="1" applyFill="1" applyBorder="1" applyAlignment="1">
      <alignment horizontal="left" indent="1" shrinkToFit="1"/>
    </xf>
    <xf numFmtId="0" fontId="6" fillId="0" borderId="2" xfId="0" applyFont="1" applyFill="1" applyBorder="1" applyAlignment="1">
      <alignment horizontal="left" indent="1" shrinkToFit="1"/>
    </xf>
    <xf numFmtId="0" fontId="6" fillId="0" borderId="0" xfId="0" applyFont="1" applyFill="1" applyBorder="1" applyAlignment="1">
      <alignment horizontal="left" shrinkToFit="1"/>
    </xf>
    <xf numFmtId="0" fontId="6" fillId="0" borderId="2" xfId="0" applyFont="1" applyFill="1" applyBorder="1" applyAlignment="1">
      <alignment horizontal="left" shrinkToFit="1"/>
    </xf>
    <xf numFmtId="0" fontId="6" fillId="0" borderId="9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6" fillId="2" borderId="26" xfId="0" applyFont="1" applyFill="1" applyBorder="1" applyAlignment="1">
      <alignment horizontal="center" vertical="center"/>
    </xf>
    <xf numFmtId="0" fontId="6" fillId="0" borderId="0" xfId="0" applyFont="1" applyFill="1" applyBorder="1" applyAlignment="1"/>
    <xf numFmtId="0" fontId="6" fillId="0" borderId="2" xfId="0" applyFont="1" applyFill="1" applyBorder="1" applyAlignment="1"/>
    <xf numFmtId="0" fontId="6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distributed" vertical="center"/>
    </xf>
    <xf numFmtId="0" fontId="6" fillId="0" borderId="4" xfId="0" applyFont="1" applyFill="1" applyBorder="1" applyAlignment="1">
      <alignment horizontal="distributed"/>
    </xf>
    <xf numFmtId="0" fontId="6" fillId="0" borderId="6" xfId="0" applyFont="1" applyFill="1" applyBorder="1" applyAlignment="1">
      <alignment horizontal="distributed"/>
    </xf>
    <xf numFmtId="0" fontId="6" fillId="0" borderId="0" xfId="0" applyFont="1" applyFill="1" applyBorder="1" applyAlignment="1">
      <alignment horizontal="distributed" indent="1" shrinkToFit="1"/>
    </xf>
    <xf numFmtId="0" fontId="6" fillId="0" borderId="2" xfId="0" applyFont="1" applyFill="1" applyBorder="1" applyAlignment="1">
      <alignment horizontal="distributed" indent="1" shrinkToFit="1"/>
    </xf>
    <xf numFmtId="0" fontId="6" fillId="0" borderId="24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24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 shrinkToFit="1"/>
    </xf>
    <xf numFmtId="0" fontId="6" fillId="0" borderId="25" xfId="0" applyFont="1" applyFill="1" applyBorder="1" applyAlignment="1">
      <alignment horizontal="center" vertical="center" shrinkToFit="1"/>
    </xf>
    <xf numFmtId="0" fontId="6" fillId="0" borderId="25" xfId="0" applyFont="1" applyFill="1" applyBorder="1" applyAlignment="1">
      <alignment horizontal="center" vertical="center"/>
    </xf>
    <xf numFmtId="0" fontId="6" fillId="0" borderId="23" xfId="0" applyFont="1" applyFill="1" applyBorder="1" applyAlignment="1">
      <alignment horizontal="center" vertical="center" shrinkToFit="1"/>
    </xf>
    <xf numFmtId="0" fontId="6" fillId="0" borderId="26" xfId="0" applyFont="1" applyFill="1" applyBorder="1" applyAlignment="1">
      <alignment horizontal="center" vertical="center" shrinkToFit="1"/>
    </xf>
    <xf numFmtId="0" fontId="6" fillId="0" borderId="13" xfId="0" applyFont="1" applyFill="1" applyBorder="1" applyAlignment="1">
      <alignment horizontal="center" vertical="center" shrinkToFit="1"/>
    </xf>
    <xf numFmtId="179" fontId="6" fillId="0" borderId="0" xfId="0" applyNumberFormat="1" applyFont="1"/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285750</xdr:colOff>
      <xdr:row>50</xdr:row>
      <xdr:rowOff>28575</xdr:rowOff>
    </xdr:from>
    <xdr:to>
      <xdr:col>1</xdr:col>
      <xdr:colOff>113325</xdr:colOff>
      <xdr:row>50</xdr:row>
      <xdr:rowOff>154575</xdr:rowOff>
    </xdr:to>
    <xdr:sp macro="" textlink="">
      <xdr:nvSpPr>
        <xdr:cNvPr id="2" name="右矢印 1"/>
        <xdr:cNvSpPr/>
      </xdr:nvSpPr>
      <xdr:spPr bwMode="auto">
        <a:xfrm>
          <a:off x="285750" y="1062037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7</xdr:row>
      <xdr:rowOff>28575</xdr:rowOff>
    </xdr:from>
    <xdr:to>
      <xdr:col>0</xdr:col>
      <xdr:colOff>427650</xdr:colOff>
      <xdr:row>7</xdr:row>
      <xdr:rowOff>154575</xdr:rowOff>
    </xdr:to>
    <xdr:sp macro="" textlink="">
      <xdr:nvSpPr>
        <xdr:cNvPr id="2" name="右矢印 1"/>
        <xdr:cNvSpPr/>
      </xdr:nvSpPr>
      <xdr:spPr bwMode="auto">
        <a:xfrm>
          <a:off x="247650" y="166687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12</xdr:row>
      <xdr:rowOff>28575</xdr:rowOff>
    </xdr:from>
    <xdr:to>
      <xdr:col>0</xdr:col>
      <xdr:colOff>427650</xdr:colOff>
      <xdr:row>12</xdr:row>
      <xdr:rowOff>154575</xdr:rowOff>
    </xdr:to>
    <xdr:sp macro="" textlink="">
      <xdr:nvSpPr>
        <xdr:cNvPr id="2" name="右矢印 1"/>
        <xdr:cNvSpPr/>
      </xdr:nvSpPr>
      <xdr:spPr bwMode="auto">
        <a:xfrm>
          <a:off x="247650" y="263842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6</xdr:row>
      <xdr:rowOff>28575</xdr:rowOff>
    </xdr:from>
    <xdr:to>
      <xdr:col>0</xdr:col>
      <xdr:colOff>408600</xdr:colOff>
      <xdr:row>6</xdr:row>
      <xdr:rowOff>154575</xdr:rowOff>
    </xdr:to>
    <xdr:sp macro="" textlink="">
      <xdr:nvSpPr>
        <xdr:cNvPr id="2" name="右矢印 1"/>
        <xdr:cNvSpPr/>
      </xdr:nvSpPr>
      <xdr:spPr bwMode="auto">
        <a:xfrm>
          <a:off x="228600" y="132397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8</xdr:row>
      <xdr:rowOff>28575</xdr:rowOff>
    </xdr:from>
    <xdr:to>
      <xdr:col>0</xdr:col>
      <xdr:colOff>418125</xdr:colOff>
      <xdr:row>8</xdr:row>
      <xdr:rowOff>154575</xdr:rowOff>
    </xdr:to>
    <xdr:sp macro="" textlink="">
      <xdr:nvSpPr>
        <xdr:cNvPr id="2" name="右矢印 1"/>
        <xdr:cNvSpPr/>
      </xdr:nvSpPr>
      <xdr:spPr bwMode="auto">
        <a:xfrm>
          <a:off x="238125" y="183832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8</xdr:row>
      <xdr:rowOff>28575</xdr:rowOff>
    </xdr:from>
    <xdr:to>
      <xdr:col>0</xdr:col>
      <xdr:colOff>418125</xdr:colOff>
      <xdr:row>8</xdr:row>
      <xdr:rowOff>154575</xdr:rowOff>
    </xdr:to>
    <xdr:sp macro="" textlink="">
      <xdr:nvSpPr>
        <xdr:cNvPr id="2" name="右矢印 1"/>
        <xdr:cNvSpPr/>
      </xdr:nvSpPr>
      <xdr:spPr bwMode="auto">
        <a:xfrm>
          <a:off x="238125" y="183832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8</xdr:row>
      <xdr:rowOff>28575</xdr:rowOff>
    </xdr:from>
    <xdr:to>
      <xdr:col>0</xdr:col>
      <xdr:colOff>408600</xdr:colOff>
      <xdr:row>8</xdr:row>
      <xdr:rowOff>154575</xdr:rowOff>
    </xdr:to>
    <xdr:sp macro="" textlink="">
      <xdr:nvSpPr>
        <xdr:cNvPr id="2" name="右矢印 1"/>
        <xdr:cNvSpPr/>
      </xdr:nvSpPr>
      <xdr:spPr bwMode="auto">
        <a:xfrm>
          <a:off x="228600" y="183832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104775</xdr:colOff>
      <xdr:row>65</xdr:row>
      <xdr:rowOff>28575</xdr:rowOff>
    </xdr:from>
    <xdr:to>
      <xdr:col>2</xdr:col>
      <xdr:colOff>132375</xdr:colOff>
      <xdr:row>65</xdr:row>
      <xdr:rowOff>154575</xdr:rowOff>
    </xdr:to>
    <xdr:sp macro="" textlink="">
      <xdr:nvSpPr>
        <xdr:cNvPr id="2" name="右矢印 1"/>
        <xdr:cNvSpPr/>
      </xdr:nvSpPr>
      <xdr:spPr bwMode="auto">
        <a:xfrm>
          <a:off x="257175" y="10210800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44</xdr:row>
      <xdr:rowOff>28575</xdr:rowOff>
    </xdr:from>
    <xdr:to>
      <xdr:col>1</xdr:col>
      <xdr:colOff>56175</xdr:colOff>
      <xdr:row>44</xdr:row>
      <xdr:rowOff>154575</xdr:rowOff>
    </xdr:to>
    <xdr:sp macro="" textlink="">
      <xdr:nvSpPr>
        <xdr:cNvPr id="2" name="右矢印 1"/>
        <xdr:cNvSpPr/>
      </xdr:nvSpPr>
      <xdr:spPr bwMode="auto">
        <a:xfrm>
          <a:off x="228600" y="10477500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6</xdr:row>
      <xdr:rowOff>28575</xdr:rowOff>
    </xdr:from>
    <xdr:to>
      <xdr:col>0</xdr:col>
      <xdr:colOff>427650</xdr:colOff>
      <xdr:row>6</xdr:row>
      <xdr:rowOff>154575</xdr:rowOff>
    </xdr:to>
    <xdr:sp macro="" textlink="">
      <xdr:nvSpPr>
        <xdr:cNvPr id="2" name="右矢印 1"/>
        <xdr:cNvSpPr/>
      </xdr:nvSpPr>
      <xdr:spPr bwMode="auto">
        <a:xfrm>
          <a:off x="247650" y="178117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6</xdr:row>
      <xdr:rowOff>28575</xdr:rowOff>
    </xdr:from>
    <xdr:to>
      <xdr:col>0</xdr:col>
      <xdr:colOff>427650</xdr:colOff>
      <xdr:row>6</xdr:row>
      <xdr:rowOff>154575</xdr:rowOff>
    </xdr:to>
    <xdr:sp macro="" textlink="">
      <xdr:nvSpPr>
        <xdr:cNvPr id="2" name="右矢印 1"/>
        <xdr:cNvSpPr/>
      </xdr:nvSpPr>
      <xdr:spPr bwMode="auto">
        <a:xfrm>
          <a:off x="247650" y="132397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28</xdr:row>
      <xdr:rowOff>28575</xdr:rowOff>
    </xdr:from>
    <xdr:to>
      <xdr:col>1</xdr:col>
      <xdr:colOff>218100</xdr:colOff>
      <xdr:row>28</xdr:row>
      <xdr:rowOff>154575</xdr:rowOff>
    </xdr:to>
    <xdr:sp macro="" textlink="">
      <xdr:nvSpPr>
        <xdr:cNvPr id="2" name="右矢印 1"/>
        <xdr:cNvSpPr/>
      </xdr:nvSpPr>
      <xdr:spPr bwMode="auto">
        <a:xfrm>
          <a:off x="238125" y="589597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40</xdr:row>
      <xdr:rowOff>28575</xdr:rowOff>
    </xdr:from>
    <xdr:to>
      <xdr:col>1</xdr:col>
      <xdr:colOff>246675</xdr:colOff>
      <xdr:row>40</xdr:row>
      <xdr:rowOff>154575</xdr:rowOff>
    </xdr:to>
    <xdr:sp macro="" textlink="">
      <xdr:nvSpPr>
        <xdr:cNvPr id="2" name="右矢印 1"/>
        <xdr:cNvSpPr/>
      </xdr:nvSpPr>
      <xdr:spPr bwMode="auto">
        <a:xfrm>
          <a:off x="266700" y="8648700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8</xdr:row>
      <xdr:rowOff>28575</xdr:rowOff>
    </xdr:from>
    <xdr:to>
      <xdr:col>0</xdr:col>
      <xdr:colOff>427650</xdr:colOff>
      <xdr:row>8</xdr:row>
      <xdr:rowOff>154575</xdr:rowOff>
    </xdr:to>
    <xdr:sp macro="" textlink="">
      <xdr:nvSpPr>
        <xdr:cNvPr id="2" name="右矢印 1"/>
        <xdr:cNvSpPr/>
      </xdr:nvSpPr>
      <xdr:spPr bwMode="auto">
        <a:xfrm>
          <a:off x="247650" y="155257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219075</xdr:colOff>
      <xdr:row>8</xdr:row>
      <xdr:rowOff>28575</xdr:rowOff>
    </xdr:from>
    <xdr:to>
      <xdr:col>0</xdr:col>
      <xdr:colOff>399075</xdr:colOff>
      <xdr:row>8</xdr:row>
      <xdr:rowOff>154575</xdr:rowOff>
    </xdr:to>
    <xdr:sp macro="" textlink="">
      <xdr:nvSpPr>
        <xdr:cNvPr id="2" name="右矢印 1"/>
        <xdr:cNvSpPr/>
      </xdr:nvSpPr>
      <xdr:spPr bwMode="auto">
        <a:xfrm>
          <a:off x="219075" y="172402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3"/>
  <sheetViews>
    <sheetView tabSelected="1" workbookViewId="0"/>
  </sheetViews>
  <sheetFormatPr defaultRowHeight="13.5" x14ac:dyDescent="0.15"/>
  <cols>
    <col min="1" max="1" width="5.625" style="160" customWidth="1"/>
    <col min="2" max="2" width="50.625" style="7" customWidth="1"/>
  </cols>
  <sheetData>
    <row r="1" spans="1:2" ht="21" x14ac:dyDescent="0.2">
      <c r="A1" s="159" t="s">
        <v>249</v>
      </c>
    </row>
    <row r="3" spans="1:2" x14ac:dyDescent="0.15">
      <c r="A3" s="160" t="s">
        <v>250</v>
      </c>
    </row>
    <row r="4" spans="1:2" x14ac:dyDescent="0.15">
      <c r="B4" s="161" t="s">
        <v>255</v>
      </c>
    </row>
    <row r="5" spans="1:2" x14ac:dyDescent="0.15">
      <c r="B5" s="161" t="s">
        <v>256</v>
      </c>
    </row>
    <row r="6" spans="1:2" x14ac:dyDescent="0.15">
      <c r="B6" s="161" t="s">
        <v>257</v>
      </c>
    </row>
    <row r="7" spans="1:2" x14ac:dyDescent="0.15">
      <c r="A7" s="160" t="s">
        <v>251</v>
      </c>
    </row>
    <row r="8" spans="1:2" x14ac:dyDescent="0.15">
      <c r="B8" s="161" t="s">
        <v>258</v>
      </c>
    </row>
    <row r="9" spans="1:2" x14ac:dyDescent="0.15">
      <c r="A9" s="160" t="s">
        <v>252</v>
      </c>
    </row>
    <row r="10" spans="1:2" x14ac:dyDescent="0.15">
      <c r="B10" s="161" t="s">
        <v>259</v>
      </c>
    </row>
    <row r="11" spans="1:2" x14ac:dyDescent="0.15">
      <c r="A11" s="160" t="s">
        <v>253</v>
      </c>
    </row>
    <row r="12" spans="1:2" x14ac:dyDescent="0.15">
      <c r="B12" s="161" t="s">
        <v>260</v>
      </c>
    </row>
    <row r="13" spans="1:2" x14ac:dyDescent="0.15">
      <c r="B13" s="161" t="s">
        <v>262</v>
      </c>
    </row>
    <row r="14" spans="1:2" x14ac:dyDescent="0.15">
      <c r="B14" s="161" t="s">
        <v>263</v>
      </c>
    </row>
    <row r="15" spans="1:2" x14ac:dyDescent="0.15">
      <c r="A15" s="160" t="s">
        <v>261</v>
      </c>
    </row>
    <row r="16" spans="1:2" x14ac:dyDescent="0.15">
      <c r="B16" s="161" t="s">
        <v>264</v>
      </c>
    </row>
    <row r="17" spans="1:2" x14ac:dyDescent="0.15">
      <c r="B17" s="161" t="s">
        <v>265</v>
      </c>
    </row>
    <row r="18" spans="1:2" x14ac:dyDescent="0.15">
      <c r="A18" s="160" t="s">
        <v>254</v>
      </c>
    </row>
    <row r="19" spans="1:2" x14ac:dyDescent="0.15">
      <c r="B19" s="161" t="s">
        <v>266</v>
      </c>
    </row>
    <row r="20" spans="1:2" x14ac:dyDescent="0.15">
      <c r="B20" s="161" t="s">
        <v>267</v>
      </c>
    </row>
    <row r="21" spans="1:2" x14ac:dyDescent="0.15">
      <c r="B21" s="161" t="s">
        <v>268</v>
      </c>
    </row>
    <row r="22" spans="1:2" x14ac:dyDescent="0.15">
      <c r="B22" s="161" t="s">
        <v>269</v>
      </c>
    </row>
    <row r="23" spans="1:2" x14ac:dyDescent="0.15">
      <c r="B23" s="161" t="s">
        <v>270</v>
      </c>
    </row>
  </sheetData>
  <phoneticPr fontId="1"/>
  <hyperlinks>
    <hyperlink ref="B4" location="'0801'!A1" display="0801　都市別消費者物価指数"/>
    <hyperlink ref="B5" location="'0802'!A1" display="0802　中分類消費者物価指数（長野市）"/>
    <hyperlink ref="B6" location="'0803'!A1" display="0803　10大費目別・月別消費者物価指数（長野市）"/>
    <hyperlink ref="B8" location="'0804'!A1" display="0804　酒類の消費状況"/>
    <hyperlink ref="B10" location="'0805'!A1" display="0805　テレビ受信契約件数"/>
    <hyperlink ref="B12" location="'0806'!A1" display="0806　産業別市内総生産"/>
    <hyperlink ref="B13" location="'0807'!A1" display="0807　市民分配所得"/>
    <hyperlink ref="B14" location="'0808'!A1" display="0808　市民所得関連指数"/>
    <hyperlink ref="B16" location="'0809'!A1" display="0809　特定非営利法人（ＮＰＯ法人）数"/>
    <hyperlink ref="B17" location="'0810'!A1" display="0810　市民活動サポートセンター利用状況"/>
    <hyperlink ref="B19" location="'0811'!A1" display="0811　計量器定期検査状況"/>
    <hyperlink ref="B20" location="'0812'!A1" display="0812　放置自転車整理状況"/>
    <hyperlink ref="B21" location="'0813'!A1" display="0813　結婚推進の状況（四賀地区）"/>
    <hyperlink ref="B22" location="'0814'!A1" display="0814　出産祝金交付状況（安曇地区）"/>
    <hyperlink ref="B23" location="'0815'!A1" display="0815　若者等定住促進補助金等交付状況（奈川地区）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workbookViewId="0">
      <selection activeCell="A2" sqref="A2:B3"/>
    </sheetView>
  </sheetViews>
  <sheetFormatPr defaultRowHeight="13.5" x14ac:dyDescent="0.15"/>
  <cols>
    <col min="1" max="1" width="8.625" style="7" customWidth="1"/>
    <col min="2" max="3" width="18.625" style="7" customWidth="1"/>
    <col min="4" max="4" width="15.625" style="7" customWidth="1"/>
    <col min="5" max="6" width="12.625" style="7" customWidth="1"/>
    <col min="7" max="16384" width="9" style="7"/>
  </cols>
  <sheetData>
    <row r="1" spans="1:6" s="16" customFormat="1" ht="25.5" customHeight="1" thickBot="1" x14ac:dyDescent="0.2">
      <c r="A1" s="15" t="s">
        <v>192</v>
      </c>
      <c r="E1" s="114"/>
      <c r="F1" s="114"/>
    </row>
    <row r="2" spans="1:6" s="16" customFormat="1" ht="15" customHeight="1" x14ac:dyDescent="0.15">
      <c r="A2" s="265" t="s">
        <v>274</v>
      </c>
      <c r="B2" s="280" t="s">
        <v>193</v>
      </c>
      <c r="C2" s="280" t="s">
        <v>194</v>
      </c>
      <c r="D2" s="246" t="s">
        <v>195</v>
      </c>
      <c r="E2" s="114"/>
      <c r="F2" s="114"/>
    </row>
    <row r="3" spans="1:6" s="16" customFormat="1" ht="15" customHeight="1" x14ac:dyDescent="0.15">
      <c r="A3" s="267"/>
      <c r="B3" s="247"/>
      <c r="C3" s="247"/>
      <c r="D3" s="247"/>
      <c r="E3" s="115"/>
      <c r="F3" s="115"/>
    </row>
    <row r="4" spans="1:6" s="16" customFormat="1" ht="15" customHeight="1" x14ac:dyDescent="0.15">
      <c r="A4" s="116"/>
      <c r="B4" s="117" t="s">
        <v>196</v>
      </c>
      <c r="C4" s="118" t="s">
        <v>196</v>
      </c>
      <c r="D4" s="118" t="s">
        <v>196</v>
      </c>
      <c r="E4" s="119"/>
      <c r="F4" s="119"/>
    </row>
    <row r="5" spans="1:6" s="16" customFormat="1" ht="20.100000000000001" customHeight="1" x14ac:dyDescent="0.15">
      <c r="A5" s="129">
        <v>25</v>
      </c>
      <c r="B5" s="135">
        <v>48992</v>
      </c>
      <c r="C5" s="136">
        <v>953</v>
      </c>
      <c r="D5" s="136">
        <v>116</v>
      </c>
      <c r="E5" s="121"/>
      <c r="F5" s="121"/>
    </row>
    <row r="6" spans="1:6" s="16" customFormat="1" ht="20.100000000000001" customHeight="1" x14ac:dyDescent="0.15">
      <c r="A6" s="129">
        <v>26</v>
      </c>
      <c r="B6" s="135">
        <v>49970</v>
      </c>
      <c r="C6" s="136">
        <v>959</v>
      </c>
      <c r="D6" s="136">
        <v>114</v>
      </c>
      <c r="E6" s="121"/>
      <c r="F6" s="122"/>
    </row>
    <row r="7" spans="1:6" s="16" customFormat="1" ht="20.100000000000001" customHeight="1" x14ac:dyDescent="0.15">
      <c r="A7" s="132">
        <v>27</v>
      </c>
      <c r="B7" s="137">
        <v>50870</v>
      </c>
      <c r="C7" s="138">
        <v>974</v>
      </c>
      <c r="D7" s="138">
        <v>115</v>
      </c>
      <c r="E7" s="121"/>
      <c r="F7" s="122"/>
    </row>
    <row r="8" spans="1:6" s="16" customFormat="1" ht="5.0999999999999996" customHeight="1" x14ac:dyDescent="0.15">
      <c r="A8" s="7"/>
      <c r="B8" s="7"/>
      <c r="C8" s="7"/>
      <c r="D8" s="7"/>
      <c r="E8" s="123"/>
      <c r="F8" s="123"/>
    </row>
    <row r="9" spans="1:6" s="16" customFormat="1" x14ac:dyDescent="0.15">
      <c r="A9" s="7" t="s">
        <v>288</v>
      </c>
      <c r="B9" s="7"/>
      <c r="C9" s="7"/>
      <c r="D9" s="7"/>
      <c r="E9" s="123"/>
      <c r="F9" s="123"/>
    </row>
  </sheetData>
  <mergeCells count="4">
    <mergeCell ref="A2:A3"/>
    <mergeCell ref="B2:B3"/>
    <mergeCell ref="C2:C3"/>
    <mergeCell ref="D2:D3"/>
  </mergeCells>
  <phoneticPr fontId="1"/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workbookViewId="0">
      <selection activeCell="A2" sqref="A2:B3"/>
    </sheetView>
  </sheetViews>
  <sheetFormatPr defaultRowHeight="13.5" x14ac:dyDescent="0.15"/>
  <cols>
    <col min="1" max="1" width="11.25" style="7" customWidth="1"/>
    <col min="2" max="5" width="15.5" style="7" customWidth="1"/>
    <col min="6" max="16384" width="9" style="7"/>
  </cols>
  <sheetData>
    <row r="1" spans="1:6" s="2" customFormat="1" ht="25.5" customHeight="1" thickBot="1" x14ac:dyDescent="0.2">
      <c r="A1" s="39" t="s">
        <v>197</v>
      </c>
      <c r="B1" s="16"/>
      <c r="C1" s="16"/>
      <c r="D1" s="16"/>
      <c r="E1" s="16"/>
      <c r="F1" s="16"/>
    </row>
    <row r="2" spans="1:6" s="127" customFormat="1" ht="27" x14ac:dyDescent="0.15">
      <c r="A2" s="124" t="s">
        <v>274</v>
      </c>
      <c r="B2" s="125" t="s">
        <v>198</v>
      </c>
      <c r="C2" s="125" t="s">
        <v>199</v>
      </c>
      <c r="D2" s="58" t="s">
        <v>200</v>
      </c>
      <c r="E2" s="126" t="s">
        <v>201</v>
      </c>
      <c r="F2" s="20"/>
    </row>
    <row r="3" spans="1:6" s="2" customFormat="1" x14ac:dyDescent="0.15">
      <c r="A3" s="116"/>
      <c r="B3" s="117" t="s">
        <v>202</v>
      </c>
      <c r="C3" s="118" t="s">
        <v>203</v>
      </c>
      <c r="D3" s="118" t="s">
        <v>204</v>
      </c>
      <c r="E3" s="118" t="s">
        <v>196</v>
      </c>
      <c r="F3" s="16"/>
    </row>
    <row r="4" spans="1:6" s="2" customFormat="1" ht="20.100000000000001" customHeight="1" x14ac:dyDescent="0.15">
      <c r="A4" s="129">
        <v>25</v>
      </c>
      <c r="B4" s="130">
        <v>335</v>
      </c>
      <c r="C4" s="131">
        <v>21472</v>
      </c>
      <c r="D4" s="131">
        <v>770</v>
      </c>
      <c r="E4" s="131">
        <v>310</v>
      </c>
      <c r="F4" s="16"/>
    </row>
    <row r="5" spans="1:6" s="2" customFormat="1" ht="20.100000000000001" customHeight="1" x14ac:dyDescent="0.15">
      <c r="A5" s="129">
        <v>26</v>
      </c>
      <c r="B5" s="130">
        <v>335</v>
      </c>
      <c r="C5" s="131">
        <v>21642</v>
      </c>
      <c r="D5" s="131">
        <v>808</v>
      </c>
      <c r="E5" s="131">
        <v>325</v>
      </c>
      <c r="F5" s="16"/>
    </row>
    <row r="6" spans="1:6" s="16" customFormat="1" ht="20.100000000000001" customHeight="1" x14ac:dyDescent="0.15">
      <c r="A6" s="132">
        <v>27</v>
      </c>
      <c r="B6" s="133">
        <v>336</v>
      </c>
      <c r="C6" s="134">
        <v>18475</v>
      </c>
      <c r="D6" s="134">
        <v>760</v>
      </c>
      <c r="E6" s="134">
        <v>323</v>
      </c>
    </row>
    <row r="7" spans="1:6" s="2" customFormat="1" ht="5.0999999999999996" customHeight="1" x14ac:dyDescent="0.15">
      <c r="A7" s="128"/>
      <c r="B7" s="120"/>
      <c r="C7" s="120"/>
      <c r="D7" s="120"/>
      <c r="E7" s="120"/>
      <c r="F7" s="16"/>
    </row>
    <row r="8" spans="1:6" s="2" customFormat="1" x14ac:dyDescent="0.15">
      <c r="A8" s="12" t="s">
        <v>288</v>
      </c>
      <c r="B8" s="120"/>
      <c r="C8" s="120"/>
      <c r="D8" s="120"/>
      <c r="E8" s="120"/>
      <c r="F8" s="16"/>
    </row>
    <row r="9" spans="1:6" s="2" customFormat="1" x14ac:dyDescent="0.15">
      <c r="A9" s="16" t="s">
        <v>289</v>
      </c>
      <c r="B9" s="16"/>
      <c r="C9" s="16"/>
      <c r="D9" s="16"/>
      <c r="E9" s="16"/>
      <c r="F9" s="16"/>
    </row>
  </sheetData>
  <phoneticPr fontId="1"/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workbookViewId="0">
      <selection activeCell="A2" sqref="A2:B3"/>
    </sheetView>
  </sheetViews>
  <sheetFormatPr defaultRowHeight="13.5" x14ac:dyDescent="0.15"/>
  <cols>
    <col min="1" max="1" width="11.625" style="7" customWidth="1"/>
    <col min="2" max="6" width="14.625" style="7" customWidth="1"/>
    <col min="7" max="16384" width="9" style="7"/>
  </cols>
  <sheetData>
    <row r="1" spans="1:6" s="2" customFormat="1" ht="25.5" customHeight="1" thickBot="1" x14ac:dyDescent="0.2">
      <c r="A1" s="39" t="s">
        <v>205</v>
      </c>
      <c r="B1" s="16"/>
      <c r="C1" s="16"/>
      <c r="D1" s="16"/>
      <c r="E1" s="16"/>
      <c r="F1" s="16"/>
    </row>
    <row r="2" spans="1:6" s="2" customFormat="1" ht="18" customHeight="1" x14ac:dyDescent="0.15">
      <c r="A2" s="57" t="s">
        <v>275</v>
      </c>
      <c r="B2" s="125" t="s">
        <v>206</v>
      </c>
      <c r="C2" s="125" t="s">
        <v>207</v>
      </c>
      <c r="D2" s="125" t="s">
        <v>208</v>
      </c>
      <c r="E2" s="125" t="s">
        <v>209</v>
      </c>
      <c r="F2" s="139" t="s">
        <v>210</v>
      </c>
    </row>
    <row r="3" spans="1:6" x14ac:dyDescent="0.15">
      <c r="A3" s="29"/>
      <c r="B3" s="140"/>
      <c r="C3" s="141" t="s">
        <v>211</v>
      </c>
      <c r="D3" s="141" t="s">
        <v>212</v>
      </c>
      <c r="E3" s="141" t="s">
        <v>212</v>
      </c>
      <c r="F3" s="71" t="s">
        <v>213</v>
      </c>
    </row>
    <row r="4" spans="1:6" s="2" customFormat="1" ht="18" customHeight="1" x14ac:dyDescent="0.15">
      <c r="A4" s="163">
        <v>25</v>
      </c>
      <c r="B4" s="201" t="s">
        <v>214</v>
      </c>
      <c r="C4" s="194">
        <v>487</v>
      </c>
      <c r="D4" s="82">
        <v>1344</v>
      </c>
      <c r="E4" s="194">
        <v>3</v>
      </c>
      <c r="F4" s="166">
        <v>0.2</v>
      </c>
    </row>
    <row r="5" spans="1:6" s="2" customFormat="1" ht="18" customHeight="1" x14ac:dyDescent="0.15">
      <c r="A5" s="163"/>
      <c r="B5" s="201" t="s">
        <v>215</v>
      </c>
      <c r="C5" s="195">
        <v>171</v>
      </c>
      <c r="D5" s="82">
        <v>1025</v>
      </c>
      <c r="E5" s="194">
        <v>3</v>
      </c>
      <c r="F5" s="196">
        <v>0.3</v>
      </c>
    </row>
    <row r="6" spans="1:6" s="2" customFormat="1" ht="18" customHeight="1" x14ac:dyDescent="0.15">
      <c r="A6" s="163"/>
      <c r="B6" s="201"/>
      <c r="C6" s="195"/>
      <c r="D6" s="82"/>
      <c r="E6" s="194"/>
      <c r="F6" s="166"/>
    </row>
    <row r="7" spans="1:6" s="2" customFormat="1" ht="18" customHeight="1" x14ac:dyDescent="0.15">
      <c r="A7" s="163">
        <v>26</v>
      </c>
      <c r="B7" s="201" t="s">
        <v>214</v>
      </c>
      <c r="C7" s="194">
        <v>560</v>
      </c>
      <c r="D7" s="82">
        <v>1602</v>
      </c>
      <c r="E7" s="194">
        <v>23</v>
      </c>
      <c r="F7" s="166">
        <v>1.4</v>
      </c>
    </row>
    <row r="8" spans="1:6" s="2" customFormat="1" ht="18" customHeight="1" x14ac:dyDescent="0.15">
      <c r="A8" s="163"/>
      <c r="B8" s="201" t="s">
        <v>215</v>
      </c>
      <c r="C8" s="195">
        <v>139</v>
      </c>
      <c r="D8" s="82">
        <v>703</v>
      </c>
      <c r="E8" s="194">
        <v>7</v>
      </c>
      <c r="F8" s="196">
        <v>0.9</v>
      </c>
    </row>
    <row r="9" spans="1:6" s="2" customFormat="1" ht="18" customHeight="1" x14ac:dyDescent="0.15">
      <c r="A9" s="163"/>
      <c r="B9" s="201"/>
      <c r="C9" s="195"/>
      <c r="D9" s="82"/>
      <c r="E9" s="194"/>
      <c r="F9" s="166"/>
    </row>
    <row r="10" spans="1:6" s="16" customFormat="1" ht="18" customHeight="1" x14ac:dyDescent="0.15">
      <c r="A10" s="163">
        <v>27</v>
      </c>
      <c r="B10" s="201" t="s">
        <v>214</v>
      </c>
      <c r="C10" s="194">
        <v>569</v>
      </c>
      <c r="D10" s="82">
        <v>1623</v>
      </c>
      <c r="E10" s="194">
        <v>22</v>
      </c>
      <c r="F10" s="166">
        <v>1.3</v>
      </c>
    </row>
    <row r="11" spans="1:6" s="16" customFormat="1" ht="18" customHeight="1" x14ac:dyDescent="0.15">
      <c r="A11" s="142"/>
      <c r="B11" s="202" t="s">
        <v>215</v>
      </c>
      <c r="C11" s="198">
        <v>159</v>
      </c>
      <c r="D11" s="192">
        <v>1029</v>
      </c>
      <c r="E11" s="199">
        <v>9</v>
      </c>
      <c r="F11" s="200">
        <v>0.8</v>
      </c>
    </row>
    <row r="12" spans="1:6" ht="5.0999999999999996" customHeight="1" x14ac:dyDescent="0.15">
      <c r="A12" s="29"/>
      <c r="B12" s="29"/>
      <c r="C12" s="29"/>
      <c r="D12" s="29"/>
      <c r="E12" s="29"/>
      <c r="F12" s="29"/>
    </row>
    <row r="13" spans="1:6" x14ac:dyDescent="0.15">
      <c r="A13" s="13" t="s">
        <v>290</v>
      </c>
      <c r="B13" s="29"/>
      <c r="C13" s="29"/>
      <c r="D13" s="29"/>
      <c r="E13" s="29"/>
      <c r="F13" s="29"/>
    </row>
  </sheetData>
  <phoneticPr fontId="1"/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workbookViewId="0">
      <selection activeCell="A2" sqref="A2:B3"/>
    </sheetView>
  </sheetViews>
  <sheetFormatPr defaultRowHeight="13.5" x14ac:dyDescent="0.15"/>
  <cols>
    <col min="1" max="4" width="20.125" style="7" customWidth="1"/>
    <col min="5" max="16384" width="9" style="7"/>
  </cols>
  <sheetData>
    <row r="1" spans="1:5" s="2" customFormat="1" ht="25.5" customHeight="1" thickBot="1" x14ac:dyDescent="0.2">
      <c r="A1" s="39" t="s">
        <v>216</v>
      </c>
      <c r="B1" s="16"/>
      <c r="C1" s="16"/>
      <c r="D1" s="143" t="s">
        <v>217</v>
      </c>
    </row>
    <row r="2" spans="1:5" s="2" customFormat="1" ht="18" customHeight="1" x14ac:dyDescent="0.15">
      <c r="A2" s="144" t="s">
        <v>275</v>
      </c>
      <c r="B2" s="125" t="s">
        <v>218</v>
      </c>
      <c r="C2" s="125" t="s">
        <v>219</v>
      </c>
      <c r="D2" s="139" t="s">
        <v>220</v>
      </c>
      <c r="E2" s="11"/>
    </row>
    <row r="3" spans="1:5" s="113" customFormat="1" ht="18" customHeight="1" x14ac:dyDescent="0.15">
      <c r="A3" s="163">
        <v>25</v>
      </c>
      <c r="B3" s="203">
        <v>1266</v>
      </c>
      <c r="C3" s="204">
        <v>603</v>
      </c>
      <c r="D3" s="204">
        <v>640</v>
      </c>
    </row>
    <row r="4" spans="1:5" s="169" customFormat="1" ht="18" customHeight="1" x14ac:dyDescent="0.15">
      <c r="A4" s="163">
        <v>26</v>
      </c>
      <c r="B4" s="203">
        <v>1223</v>
      </c>
      <c r="C4" s="204">
        <v>551</v>
      </c>
      <c r="D4" s="204">
        <v>949</v>
      </c>
    </row>
    <row r="5" spans="1:5" s="113" customFormat="1" ht="18" customHeight="1" x14ac:dyDescent="0.15">
      <c r="A5" s="197">
        <v>27</v>
      </c>
      <c r="B5" s="205">
        <v>1087</v>
      </c>
      <c r="C5" s="206">
        <v>453</v>
      </c>
      <c r="D5" s="206">
        <v>829</v>
      </c>
    </row>
    <row r="6" spans="1:5" ht="5.0999999999999996" customHeight="1" x14ac:dyDescent="0.15">
      <c r="A6" s="29"/>
      <c r="B6" s="29"/>
      <c r="C6" s="29"/>
      <c r="D6" s="29"/>
    </row>
    <row r="7" spans="1:5" x14ac:dyDescent="0.15">
      <c r="A7" s="13" t="s">
        <v>291</v>
      </c>
      <c r="B7" s="29"/>
      <c r="C7" s="29"/>
      <c r="D7" s="29"/>
    </row>
  </sheetData>
  <phoneticPr fontId="1"/>
  <pageMargins left="0.7" right="0.7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"/>
  <sheetViews>
    <sheetView workbookViewId="0">
      <selection activeCell="A2" sqref="A2:B3"/>
    </sheetView>
  </sheetViews>
  <sheetFormatPr defaultRowHeight="13.5" x14ac:dyDescent="0.15"/>
  <cols>
    <col min="1" max="1" width="9.625" style="7" customWidth="1"/>
    <col min="2" max="6" width="13.5" style="7" customWidth="1"/>
    <col min="7" max="11" width="11.625" style="7" customWidth="1"/>
    <col min="12" max="16384" width="9" style="7"/>
  </cols>
  <sheetData>
    <row r="1" spans="1:11" ht="25.7" customHeight="1" thickBot="1" x14ac:dyDescent="0.2">
      <c r="A1" s="150" t="s">
        <v>221</v>
      </c>
      <c r="B1" s="145"/>
      <c r="C1" s="145"/>
      <c r="D1" s="145"/>
      <c r="E1" s="145"/>
      <c r="F1" s="145"/>
      <c r="G1" s="11"/>
      <c r="H1" s="11"/>
      <c r="I1" s="11"/>
      <c r="J1" s="11"/>
      <c r="K1" s="11"/>
    </row>
    <row r="2" spans="1:11" ht="22.5" customHeight="1" x14ac:dyDescent="0.15">
      <c r="A2" s="232" t="s">
        <v>276</v>
      </c>
      <c r="B2" s="233" t="s">
        <v>222</v>
      </c>
      <c r="C2" s="233" t="s">
        <v>223</v>
      </c>
      <c r="D2" s="233" t="s">
        <v>224</v>
      </c>
      <c r="E2" s="233" t="s">
        <v>225</v>
      </c>
      <c r="F2" s="236" t="s">
        <v>226</v>
      </c>
      <c r="G2" s="281"/>
      <c r="H2" s="12"/>
      <c r="I2" s="12"/>
      <c r="J2" s="12"/>
      <c r="K2" s="11"/>
    </row>
    <row r="3" spans="1:11" ht="22.5" customHeight="1" x14ac:dyDescent="0.15">
      <c r="A3" s="234"/>
      <c r="B3" s="235"/>
      <c r="C3" s="235"/>
      <c r="D3" s="235"/>
      <c r="E3" s="235"/>
      <c r="F3" s="282"/>
      <c r="G3" s="281"/>
      <c r="H3" s="146"/>
      <c r="I3" s="146"/>
      <c r="J3" s="146"/>
      <c r="K3" s="11"/>
    </row>
    <row r="4" spans="1:11" ht="13.5" customHeight="1" x14ac:dyDescent="0.15">
      <c r="A4" s="24"/>
      <c r="B4" s="147" t="s">
        <v>227</v>
      </c>
      <c r="C4" s="148" t="s">
        <v>227</v>
      </c>
      <c r="D4" s="148" t="s">
        <v>228</v>
      </c>
      <c r="E4" s="148" t="s">
        <v>229</v>
      </c>
      <c r="F4" s="148" t="s">
        <v>229</v>
      </c>
      <c r="G4" s="149"/>
      <c r="H4" s="149"/>
      <c r="I4" s="149"/>
      <c r="J4" s="149"/>
      <c r="K4" s="149"/>
    </row>
    <row r="5" spans="1:11" s="113" customFormat="1" ht="18" customHeight="1" x14ac:dyDescent="0.15">
      <c r="A5" s="163">
        <v>25</v>
      </c>
      <c r="B5" s="207">
        <v>270</v>
      </c>
      <c r="C5" s="208">
        <v>58</v>
      </c>
      <c r="D5" s="208">
        <v>444</v>
      </c>
      <c r="E5" s="208">
        <v>48</v>
      </c>
      <c r="F5" s="208">
        <v>1</v>
      </c>
      <c r="G5" s="209"/>
      <c r="H5" s="209"/>
      <c r="I5" s="209"/>
      <c r="J5" s="209"/>
      <c r="K5" s="209"/>
    </row>
    <row r="6" spans="1:11" s="113" customFormat="1" ht="18" customHeight="1" x14ac:dyDescent="0.15">
      <c r="A6" s="163">
        <v>26</v>
      </c>
      <c r="B6" s="210">
        <v>326</v>
      </c>
      <c r="C6" s="208">
        <v>69</v>
      </c>
      <c r="D6" s="208">
        <v>409</v>
      </c>
      <c r="E6" s="208">
        <v>50</v>
      </c>
      <c r="F6" s="208">
        <v>2</v>
      </c>
      <c r="G6" s="211"/>
      <c r="H6" s="209"/>
      <c r="I6" s="209"/>
      <c r="J6" s="209"/>
      <c r="K6" s="209"/>
    </row>
    <row r="7" spans="1:11" s="72" customFormat="1" ht="18" customHeight="1" x14ac:dyDescent="0.15">
      <c r="A7" s="197">
        <v>27</v>
      </c>
      <c r="B7" s="212">
        <v>366</v>
      </c>
      <c r="C7" s="213">
        <v>55</v>
      </c>
      <c r="D7" s="213">
        <v>542</v>
      </c>
      <c r="E7" s="213">
        <v>65</v>
      </c>
      <c r="F7" s="213">
        <v>3</v>
      </c>
      <c r="H7" s="211"/>
      <c r="I7" s="211"/>
      <c r="J7" s="211"/>
      <c r="K7" s="211"/>
    </row>
    <row r="8" spans="1:11" ht="5.0999999999999996" customHeight="1" x14ac:dyDescent="0.15">
      <c r="A8" s="29"/>
      <c r="B8" s="29"/>
      <c r="C8" s="29"/>
      <c r="D8" s="29"/>
      <c r="E8" s="29"/>
      <c r="F8" s="29"/>
    </row>
    <row r="9" spans="1:11" x14ac:dyDescent="0.15">
      <c r="A9" s="16" t="s">
        <v>292</v>
      </c>
      <c r="B9" s="29"/>
      <c r="C9" s="29"/>
      <c r="D9" s="29"/>
      <c r="E9" s="29"/>
      <c r="F9" s="29"/>
    </row>
  </sheetData>
  <mergeCells count="7">
    <mergeCell ref="G2:G3"/>
    <mergeCell ref="A2:A3"/>
    <mergeCell ref="B2:B3"/>
    <mergeCell ref="C2:C3"/>
    <mergeCell ref="D2:D3"/>
    <mergeCell ref="E2:E3"/>
    <mergeCell ref="F2:F3"/>
  </mergeCells>
  <phoneticPr fontId="1"/>
  <pageMargins left="0.7" right="0.7" top="0.75" bottom="0.75" header="0.3" footer="0.3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workbookViewId="0">
      <selection activeCell="A2" sqref="A2:B3"/>
    </sheetView>
  </sheetViews>
  <sheetFormatPr defaultRowHeight="13.5" x14ac:dyDescent="0.15"/>
  <cols>
    <col min="1" max="1" width="9.625" style="7" customWidth="1"/>
    <col min="2" max="2" width="11.125" style="7" customWidth="1"/>
    <col min="3" max="3" width="13" style="7" customWidth="1"/>
    <col min="4" max="5" width="11.125" style="7" customWidth="1"/>
    <col min="6" max="16384" width="9" style="7"/>
  </cols>
  <sheetData>
    <row r="1" spans="1:5" s="29" customFormat="1" ht="25.7" customHeight="1" thickBot="1" x14ac:dyDescent="0.2">
      <c r="A1" s="150" t="s">
        <v>230</v>
      </c>
      <c r="B1" s="145"/>
      <c r="C1" s="145"/>
    </row>
    <row r="2" spans="1:5" s="29" customFormat="1" ht="22.5" customHeight="1" x14ac:dyDescent="0.15">
      <c r="A2" s="232" t="s">
        <v>273</v>
      </c>
      <c r="B2" s="283" t="s">
        <v>231</v>
      </c>
      <c r="C2" s="284"/>
      <c r="D2" s="151"/>
      <c r="E2" s="151"/>
    </row>
    <row r="3" spans="1:5" s="29" customFormat="1" ht="22.5" customHeight="1" x14ac:dyDescent="0.15">
      <c r="A3" s="234"/>
      <c r="B3" s="152" t="s">
        <v>232</v>
      </c>
      <c r="C3" s="153" t="s">
        <v>233</v>
      </c>
      <c r="D3" s="154"/>
      <c r="E3" s="154"/>
    </row>
    <row r="4" spans="1:5" s="29" customFormat="1" x14ac:dyDescent="0.15">
      <c r="A4" s="24"/>
      <c r="B4" s="148" t="s">
        <v>234</v>
      </c>
      <c r="C4" s="148" t="s">
        <v>227</v>
      </c>
      <c r="D4" s="155"/>
      <c r="E4" s="155"/>
    </row>
    <row r="5" spans="1:5" s="72" customFormat="1" ht="18" customHeight="1" x14ac:dyDescent="0.15">
      <c r="A5" s="163">
        <v>25</v>
      </c>
      <c r="B5" s="214">
        <v>900</v>
      </c>
      <c r="C5" s="215">
        <v>3</v>
      </c>
      <c r="D5" s="216"/>
      <c r="E5" s="216"/>
    </row>
    <row r="6" spans="1:5" s="72" customFormat="1" ht="18" customHeight="1" x14ac:dyDescent="0.15">
      <c r="A6" s="163">
        <v>26</v>
      </c>
      <c r="B6" s="214">
        <v>300</v>
      </c>
      <c r="C6" s="215">
        <v>1</v>
      </c>
      <c r="D6" s="216"/>
      <c r="E6" s="216"/>
    </row>
    <row r="7" spans="1:5" s="72" customFormat="1" ht="18" customHeight="1" x14ac:dyDescent="0.15">
      <c r="A7" s="197">
        <v>27</v>
      </c>
      <c r="B7" s="217">
        <v>600</v>
      </c>
      <c r="C7" s="218">
        <v>2</v>
      </c>
      <c r="D7" s="216"/>
      <c r="E7" s="216"/>
    </row>
    <row r="8" spans="1:5" s="29" customFormat="1" ht="5.0999999999999996" customHeight="1" x14ac:dyDescent="0.15">
      <c r="A8" s="128"/>
    </row>
    <row r="9" spans="1:5" s="29" customFormat="1" x14ac:dyDescent="0.15">
      <c r="A9" s="16" t="s">
        <v>293</v>
      </c>
    </row>
  </sheetData>
  <mergeCells count="2">
    <mergeCell ref="A2:A3"/>
    <mergeCell ref="B2:C2"/>
  </mergeCells>
  <phoneticPr fontId="1"/>
  <pageMargins left="0.7" right="0.7" top="0.75" bottom="0.75" header="0.3" footer="0.3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"/>
  <sheetViews>
    <sheetView workbookViewId="0">
      <selection activeCell="A2" sqref="A2:B3"/>
    </sheetView>
  </sheetViews>
  <sheetFormatPr defaultRowHeight="13.5" x14ac:dyDescent="0.15"/>
  <cols>
    <col min="1" max="4" width="8.625" style="7" customWidth="1"/>
    <col min="5" max="5" width="8.125" style="7" customWidth="1"/>
    <col min="6" max="6" width="8.625" style="7" customWidth="1"/>
    <col min="7" max="7" width="8.125" style="7" customWidth="1"/>
    <col min="8" max="8" width="8.625" style="7" customWidth="1"/>
    <col min="9" max="9" width="8.125" style="7" customWidth="1"/>
    <col min="10" max="10" width="8.625" style="7" customWidth="1"/>
    <col min="11" max="11" width="8.125" style="7" customWidth="1"/>
    <col min="12" max="16384" width="9" style="7"/>
  </cols>
  <sheetData>
    <row r="1" spans="1:11" ht="25.7" customHeight="1" thickBot="1" x14ac:dyDescent="0.2">
      <c r="A1" s="150" t="s">
        <v>235</v>
      </c>
      <c r="B1" s="145"/>
      <c r="C1" s="145"/>
      <c r="D1" s="145"/>
      <c r="E1" s="145"/>
      <c r="F1" s="145"/>
      <c r="G1" s="145"/>
      <c r="H1" s="145"/>
      <c r="I1" s="29"/>
      <c r="J1" s="145"/>
      <c r="K1" s="29"/>
    </row>
    <row r="2" spans="1:11" ht="22.5" customHeight="1" x14ac:dyDescent="0.15">
      <c r="A2" s="232" t="s">
        <v>276</v>
      </c>
      <c r="B2" s="286" t="s">
        <v>236</v>
      </c>
      <c r="C2" s="286" t="s">
        <v>237</v>
      </c>
      <c r="D2" s="236" t="s">
        <v>238</v>
      </c>
      <c r="E2" s="232"/>
      <c r="F2" s="236" t="s">
        <v>239</v>
      </c>
      <c r="G2" s="232"/>
      <c r="H2" s="283" t="s">
        <v>240</v>
      </c>
      <c r="I2" s="288"/>
      <c r="J2" s="236" t="s">
        <v>241</v>
      </c>
      <c r="K2" s="285"/>
    </row>
    <row r="3" spans="1:11" ht="22.5" customHeight="1" x14ac:dyDescent="0.15">
      <c r="A3" s="234"/>
      <c r="B3" s="287"/>
      <c r="C3" s="287"/>
      <c r="D3" s="156" t="s">
        <v>242</v>
      </c>
      <c r="E3" s="157" t="s">
        <v>243</v>
      </c>
      <c r="F3" s="157" t="s">
        <v>242</v>
      </c>
      <c r="G3" s="157" t="s">
        <v>243</v>
      </c>
      <c r="H3" s="156" t="s">
        <v>242</v>
      </c>
      <c r="I3" s="156" t="s">
        <v>243</v>
      </c>
      <c r="J3" s="156" t="s">
        <v>242</v>
      </c>
      <c r="K3" s="158" t="s">
        <v>243</v>
      </c>
    </row>
    <row r="4" spans="1:11" x14ac:dyDescent="0.15">
      <c r="A4" s="24"/>
      <c r="B4" s="148" t="s">
        <v>234</v>
      </c>
      <c r="C4" s="148" t="s">
        <v>227</v>
      </c>
      <c r="D4" s="148" t="s">
        <v>234</v>
      </c>
      <c r="E4" s="148" t="s">
        <v>227</v>
      </c>
      <c r="F4" s="148" t="s">
        <v>234</v>
      </c>
      <c r="G4" s="148" t="s">
        <v>227</v>
      </c>
      <c r="H4" s="148" t="s">
        <v>234</v>
      </c>
      <c r="I4" s="148" t="s">
        <v>227</v>
      </c>
      <c r="J4" s="148" t="s">
        <v>234</v>
      </c>
      <c r="K4" s="148" t="s">
        <v>227</v>
      </c>
    </row>
    <row r="5" spans="1:11" s="113" customFormat="1" ht="18" customHeight="1" x14ac:dyDescent="0.15">
      <c r="A5" s="163">
        <v>25</v>
      </c>
      <c r="B5" s="195">
        <v>788</v>
      </c>
      <c r="C5" s="194">
        <v>11</v>
      </c>
      <c r="D5" s="219">
        <v>100</v>
      </c>
      <c r="E5" s="220">
        <v>1</v>
      </c>
      <c r="F5" s="219">
        <v>400</v>
      </c>
      <c r="G5" s="220">
        <v>2</v>
      </c>
      <c r="H5" s="219">
        <v>0</v>
      </c>
      <c r="I5" s="220">
        <v>0</v>
      </c>
      <c r="J5" s="219">
        <v>288</v>
      </c>
      <c r="K5" s="219">
        <v>8</v>
      </c>
    </row>
    <row r="6" spans="1:11" s="113" customFormat="1" ht="18" customHeight="1" x14ac:dyDescent="0.15">
      <c r="A6" s="163">
        <v>26</v>
      </c>
      <c r="B6" s="214">
        <v>556</v>
      </c>
      <c r="C6" s="215">
        <v>6</v>
      </c>
      <c r="D6" s="219">
        <v>0</v>
      </c>
      <c r="E6" s="220">
        <v>0</v>
      </c>
      <c r="F6" s="219">
        <v>400</v>
      </c>
      <c r="G6" s="220">
        <v>1</v>
      </c>
      <c r="H6" s="219">
        <v>0</v>
      </c>
      <c r="I6" s="220">
        <v>0</v>
      </c>
      <c r="J6" s="219">
        <v>156</v>
      </c>
      <c r="K6" s="219">
        <v>5</v>
      </c>
    </row>
    <row r="7" spans="1:11" s="72" customFormat="1" ht="18" customHeight="1" x14ac:dyDescent="0.15">
      <c r="A7" s="197">
        <v>27</v>
      </c>
      <c r="B7" s="217">
        <v>456</v>
      </c>
      <c r="C7" s="218">
        <v>8</v>
      </c>
      <c r="D7" s="221">
        <v>0</v>
      </c>
      <c r="E7" s="222">
        <v>0</v>
      </c>
      <c r="F7" s="222" t="s">
        <v>244</v>
      </c>
      <c r="G7" s="222" t="s">
        <v>244</v>
      </c>
      <c r="H7" s="221">
        <v>300</v>
      </c>
      <c r="I7" s="222">
        <v>3</v>
      </c>
      <c r="J7" s="221">
        <v>156</v>
      </c>
      <c r="K7" s="221">
        <v>5</v>
      </c>
    </row>
    <row r="8" spans="1:11" ht="5.0999999999999996" customHeight="1" x14ac:dyDescent="0.15">
      <c r="A8" s="128"/>
      <c r="B8" s="29"/>
      <c r="C8" s="29"/>
      <c r="D8" s="29"/>
      <c r="E8" s="29"/>
      <c r="F8" s="29"/>
      <c r="G8" s="29"/>
      <c r="H8" s="29"/>
      <c r="I8" s="29"/>
      <c r="J8" s="29"/>
      <c r="K8" s="29"/>
    </row>
    <row r="9" spans="1:11" x14ac:dyDescent="0.15">
      <c r="A9" s="16" t="s">
        <v>294</v>
      </c>
      <c r="B9" s="29"/>
      <c r="C9" s="29"/>
      <c r="D9" s="29"/>
      <c r="E9" s="29"/>
      <c r="F9" s="29"/>
      <c r="G9" s="29"/>
      <c r="H9" s="29"/>
      <c r="I9" s="29"/>
      <c r="J9" s="29"/>
      <c r="K9" s="29"/>
    </row>
  </sheetData>
  <mergeCells count="7">
    <mergeCell ref="J2:K2"/>
    <mergeCell ref="A2:A3"/>
    <mergeCell ref="B2:B3"/>
    <mergeCell ref="C2:C3"/>
    <mergeCell ref="D2:E2"/>
    <mergeCell ref="F2:G2"/>
    <mergeCell ref="H2:I2"/>
  </mergeCells>
  <phoneticPr fontId="1"/>
  <pageMargins left="0.70866141732283472" right="0.39370078740157483" top="0.74803149606299213" bottom="0.7480314960629921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6"/>
  <sheetViews>
    <sheetView topLeftCell="A16" zoomScaleNormal="100" zoomScaleSheetLayoutView="100" workbookViewId="0">
      <selection activeCell="A2" sqref="A2:B3"/>
    </sheetView>
  </sheetViews>
  <sheetFormatPr defaultRowHeight="13.5" x14ac:dyDescent="0.15"/>
  <cols>
    <col min="1" max="1" width="4.625" style="7" customWidth="1"/>
    <col min="2" max="2" width="8.625" style="7" customWidth="1"/>
    <col min="3" max="8" width="12.125" style="7" customWidth="1"/>
    <col min="9" max="16384" width="9" style="7"/>
  </cols>
  <sheetData>
    <row r="1" spans="1:8" s="2" customFormat="1" ht="25.5" customHeight="1" thickBot="1" x14ac:dyDescent="0.2">
      <c r="A1" s="15" t="s">
        <v>0</v>
      </c>
      <c r="B1" s="1"/>
      <c r="G1" s="3"/>
      <c r="H1" s="4" t="s">
        <v>2</v>
      </c>
    </row>
    <row r="2" spans="1:8" s="2" customFormat="1" ht="18" customHeight="1" x14ac:dyDescent="0.15">
      <c r="A2" s="223" t="s">
        <v>271</v>
      </c>
      <c r="B2" s="224"/>
      <c r="C2" s="228" t="s">
        <v>3</v>
      </c>
      <c r="D2" s="229"/>
      <c r="E2" s="227" t="s">
        <v>4</v>
      </c>
      <c r="F2" s="227"/>
      <c r="G2" s="227" t="s">
        <v>5</v>
      </c>
      <c r="H2" s="228"/>
    </row>
    <row r="3" spans="1:8" s="2" customFormat="1" ht="36" customHeight="1" x14ac:dyDescent="0.15">
      <c r="A3" s="225"/>
      <c r="B3" s="226"/>
      <c r="C3" s="5" t="s">
        <v>6</v>
      </c>
      <c r="D3" s="5" t="s">
        <v>7</v>
      </c>
      <c r="E3" s="5" t="s">
        <v>6</v>
      </c>
      <c r="F3" s="5" t="s">
        <v>7</v>
      </c>
      <c r="G3" s="5" t="s">
        <v>6</v>
      </c>
      <c r="H3" s="6" t="s">
        <v>7</v>
      </c>
    </row>
    <row r="4" spans="1:8" x14ac:dyDescent="0.15">
      <c r="B4" s="8"/>
      <c r="D4" s="9" t="s">
        <v>1</v>
      </c>
      <c r="F4" s="9" t="s">
        <v>1</v>
      </c>
      <c r="H4" s="9" t="s">
        <v>1</v>
      </c>
    </row>
    <row r="5" spans="1:8" s="113" customFormat="1" ht="18" customHeight="1" x14ac:dyDescent="0.15">
      <c r="A5" s="9" t="s">
        <v>9</v>
      </c>
      <c r="B5" s="164">
        <v>53</v>
      </c>
      <c r="C5" s="165">
        <v>69.400000000000006</v>
      </c>
      <c r="D5" s="166">
        <v>4.9000000000000004</v>
      </c>
      <c r="E5" s="165">
        <v>69.099999999999994</v>
      </c>
      <c r="F5" s="166">
        <v>4.2</v>
      </c>
      <c r="G5" s="165">
        <v>69.5</v>
      </c>
      <c r="H5" s="166">
        <v>4.9000000000000004</v>
      </c>
    </row>
    <row r="6" spans="1:8" s="113" customFormat="1" ht="18" customHeight="1" x14ac:dyDescent="0.15">
      <c r="B6" s="164">
        <v>54</v>
      </c>
      <c r="C6" s="165">
        <v>71.599999999999994</v>
      </c>
      <c r="D6" s="166">
        <v>3.1</v>
      </c>
      <c r="E6" s="165">
        <v>71.599999999999994</v>
      </c>
      <c r="F6" s="166">
        <v>3.7</v>
      </c>
      <c r="G6" s="165">
        <v>72.099999999999994</v>
      </c>
      <c r="H6" s="166">
        <v>3.8</v>
      </c>
    </row>
    <row r="7" spans="1:8" s="113" customFormat="1" ht="18" customHeight="1" x14ac:dyDescent="0.15">
      <c r="B7" s="164">
        <v>55</v>
      </c>
      <c r="C7" s="165">
        <v>77</v>
      </c>
      <c r="D7" s="166">
        <v>7.6</v>
      </c>
      <c r="E7" s="165">
        <v>77.2</v>
      </c>
      <c r="F7" s="166">
        <v>7.7</v>
      </c>
      <c r="G7" s="165">
        <v>77.2</v>
      </c>
      <c r="H7" s="166">
        <v>7.1</v>
      </c>
    </row>
    <row r="8" spans="1:8" s="113" customFormat="1" ht="7.5" customHeight="1" x14ac:dyDescent="0.15">
      <c r="B8" s="164"/>
      <c r="C8" s="165"/>
      <c r="D8" s="165"/>
      <c r="E8" s="165"/>
      <c r="F8" s="165"/>
      <c r="G8" s="165"/>
      <c r="H8" s="165"/>
    </row>
    <row r="9" spans="1:8" s="113" customFormat="1" ht="18" customHeight="1" x14ac:dyDescent="0.15">
      <c r="B9" s="164">
        <v>56</v>
      </c>
      <c r="C9" s="165">
        <v>81.2</v>
      </c>
      <c r="D9" s="166">
        <v>5.5</v>
      </c>
      <c r="E9" s="165">
        <v>80.900000000000006</v>
      </c>
      <c r="F9" s="166">
        <v>4.9000000000000004</v>
      </c>
      <c r="G9" s="165">
        <v>80.8</v>
      </c>
      <c r="H9" s="166">
        <v>4.7</v>
      </c>
    </row>
    <row r="10" spans="1:8" s="113" customFormat="1" ht="18" customHeight="1" x14ac:dyDescent="0.15">
      <c r="B10" s="164">
        <v>57</v>
      </c>
      <c r="C10" s="165">
        <v>83.4</v>
      </c>
      <c r="D10" s="166">
        <v>2.7</v>
      </c>
      <c r="E10" s="165">
        <v>83.2</v>
      </c>
      <c r="F10" s="166">
        <v>2.8</v>
      </c>
      <c r="G10" s="165">
        <v>83.3</v>
      </c>
      <c r="H10" s="166">
        <v>3.1</v>
      </c>
    </row>
    <row r="11" spans="1:8" s="113" customFormat="1" ht="18" customHeight="1" x14ac:dyDescent="0.15">
      <c r="B11" s="164">
        <v>58</v>
      </c>
      <c r="C11" s="165">
        <v>85.6</v>
      </c>
      <c r="D11" s="166">
        <v>2.6</v>
      </c>
      <c r="E11" s="165">
        <v>84.7</v>
      </c>
      <c r="F11" s="166">
        <v>1.9</v>
      </c>
      <c r="G11" s="165">
        <v>85</v>
      </c>
      <c r="H11" s="166">
        <v>2.1</v>
      </c>
    </row>
    <row r="12" spans="1:8" s="113" customFormat="1" ht="18" customHeight="1" x14ac:dyDescent="0.15">
      <c r="B12" s="164">
        <v>59</v>
      </c>
      <c r="C12" s="165">
        <v>87.3</v>
      </c>
      <c r="D12" s="166">
        <v>2.1</v>
      </c>
      <c r="E12" s="165">
        <v>86.7</v>
      </c>
      <c r="F12" s="166">
        <v>2.2999999999999998</v>
      </c>
      <c r="G12" s="165">
        <v>87.3</v>
      </c>
      <c r="H12" s="166">
        <v>2.5</v>
      </c>
    </row>
    <row r="13" spans="1:8" s="113" customFormat="1" ht="18" customHeight="1" x14ac:dyDescent="0.15">
      <c r="B13" s="164">
        <v>60</v>
      </c>
      <c r="C13" s="165">
        <v>89.2</v>
      </c>
      <c r="D13" s="166">
        <v>2.1</v>
      </c>
      <c r="E13" s="165">
        <v>88.4</v>
      </c>
      <c r="F13" s="166">
        <v>2</v>
      </c>
      <c r="G13" s="165">
        <v>89.3</v>
      </c>
      <c r="H13" s="166">
        <v>2.4</v>
      </c>
    </row>
    <row r="14" spans="1:8" s="113" customFormat="1" ht="7.5" customHeight="1" x14ac:dyDescent="0.15">
      <c r="B14" s="164"/>
      <c r="C14" s="165"/>
      <c r="D14" s="165"/>
      <c r="E14" s="165"/>
      <c r="F14" s="165"/>
      <c r="G14" s="165"/>
      <c r="H14" s="165"/>
    </row>
    <row r="15" spans="1:8" s="113" customFormat="1" ht="18" customHeight="1" x14ac:dyDescent="0.15">
      <c r="B15" s="164">
        <v>61</v>
      </c>
      <c r="C15" s="165">
        <v>89.8</v>
      </c>
      <c r="D15" s="166">
        <v>0.59999999999999432</v>
      </c>
      <c r="E15" s="165">
        <v>89</v>
      </c>
      <c r="F15" s="166">
        <v>0.6</v>
      </c>
      <c r="G15" s="165">
        <v>90.1</v>
      </c>
      <c r="H15" s="166">
        <v>0.9</v>
      </c>
    </row>
    <row r="16" spans="1:8" s="113" customFormat="1" ht="18" customHeight="1" x14ac:dyDescent="0.15">
      <c r="B16" s="164">
        <v>62</v>
      </c>
      <c r="C16" s="165">
        <v>89.8</v>
      </c>
      <c r="D16" s="166">
        <v>0.1</v>
      </c>
      <c r="E16" s="165">
        <v>89</v>
      </c>
      <c r="F16" s="166">
        <v>0.1</v>
      </c>
      <c r="G16" s="165">
        <v>90.5</v>
      </c>
      <c r="H16" s="166">
        <v>0.40000000000000568</v>
      </c>
    </row>
    <row r="17" spans="1:8" s="113" customFormat="1" ht="18" customHeight="1" x14ac:dyDescent="0.15">
      <c r="B17" s="164">
        <v>63</v>
      </c>
      <c r="C17" s="165">
        <v>90.5</v>
      </c>
      <c r="D17" s="166">
        <v>0.70000000000000284</v>
      </c>
      <c r="E17" s="165">
        <v>89.7</v>
      </c>
      <c r="F17" s="166">
        <v>0.70000000000000284</v>
      </c>
      <c r="G17" s="165">
        <v>91.4</v>
      </c>
      <c r="H17" s="166">
        <v>1</v>
      </c>
    </row>
    <row r="18" spans="1:8" s="113" customFormat="1" ht="18" customHeight="1" x14ac:dyDescent="0.15">
      <c r="A18" s="9" t="s">
        <v>10</v>
      </c>
      <c r="B18" s="164" t="s">
        <v>8</v>
      </c>
      <c r="C18" s="165">
        <v>92.4</v>
      </c>
      <c r="D18" s="166">
        <v>2.2000000000000002</v>
      </c>
      <c r="E18" s="165">
        <v>91.7</v>
      </c>
      <c r="F18" s="166">
        <v>2.2999999999999998</v>
      </c>
      <c r="G18" s="165">
        <v>93.9</v>
      </c>
      <c r="H18" s="166">
        <v>2.7</v>
      </c>
    </row>
    <row r="19" spans="1:8" s="113" customFormat="1" ht="18" customHeight="1" x14ac:dyDescent="0.15">
      <c r="B19" s="164">
        <v>2</v>
      </c>
      <c r="C19" s="165">
        <v>95.3</v>
      </c>
      <c r="D19" s="166">
        <v>3.1</v>
      </c>
      <c r="E19" s="165">
        <v>94.5</v>
      </c>
      <c r="F19" s="166">
        <v>3.1</v>
      </c>
      <c r="G19" s="165">
        <v>96.7</v>
      </c>
      <c r="H19" s="166">
        <v>3</v>
      </c>
    </row>
    <row r="20" spans="1:8" s="113" customFormat="1" ht="7.5" customHeight="1" x14ac:dyDescent="0.15">
      <c r="A20" s="9"/>
      <c r="B20" s="164"/>
      <c r="C20" s="165"/>
      <c r="D20" s="165"/>
      <c r="E20" s="165"/>
      <c r="F20" s="165"/>
      <c r="G20" s="165"/>
      <c r="H20" s="165"/>
    </row>
    <row r="21" spans="1:8" s="113" customFormat="1" ht="18" customHeight="1" x14ac:dyDescent="0.15">
      <c r="B21" s="164">
        <v>3</v>
      </c>
      <c r="C21" s="165">
        <v>98.5</v>
      </c>
      <c r="D21" s="166">
        <v>3.4</v>
      </c>
      <c r="E21" s="165">
        <v>97.6</v>
      </c>
      <c r="F21" s="166">
        <v>3.3</v>
      </c>
      <c r="G21" s="165">
        <v>99.9</v>
      </c>
      <c r="H21" s="166">
        <v>3.3</v>
      </c>
    </row>
    <row r="22" spans="1:8" s="113" customFormat="1" ht="18" customHeight="1" x14ac:dyDescent="0.15">
      <c r="B22" s="164">
        <v>4</v>
      </c>
      <c r="C22" s="165">
        <v>100.3</v>
      </c>
      <c r="D22" s="166">
        <v>1.7999999999999972</v>
      </c>
      <c r="E22" s="165">
        <v>99.3</v>
      </c>
      <c r="F22" s="166">
        <v>1.6</v>
      </c>
      <c r="G22" s="165">
        <v>101.9</v>
      </c>
      <c r="H22" s="166">
        <v>1.9</v>
      </c>
    </row>
    <row r="23" spans="1:8" s="113" customFormat="1" ht="18" customHeight="1" x14ac:dyDescent="0.15">
      <c r="B23" s="164">
        <v>5</v>
      </c>
      <c r="C23" s="165">
        <v>101.5</v>
      </c>
      <c r="D23" s="166">
        <v>1.1000000000000001</v>
      </c>
      <c r="E23" s="165">
        <v>100.6</v>
      </c>
      <c r="F23" s="166">
        <v>1.2999999999999972</v>
      </c>
      <c r="G23" s="165">
        <v>103.1</v>
      </c>
      <c r="H23" s="166">
        <v>1.1999999999999886</v>
      </c>
    </row>
    <row r="24" spans="1:8" s="113" customFormat="1" ht="18" customHeight="1" x14ac:dyDescent="0.15">
      <c r="B24" s="164">
        <v>6</v>
      </c>
      <c r="C24" s="165">
        <v>102</v>
      </c>
      <c r="D24" s="166">
        <v>0.6</v>
      </c>
      <c r="E24" s="165">
        <v>101.2</v>
      </c>
      <c r="F24" s="166">
        <v>0.7</v>
      </c>
      <c r="G24" s="165">
        <v>103.8</v>
      </c>
      <c r="H24" s="166">
        <v>0.70000000000000284</v>
      </c>
    </row>
    <row r="25" spans="1:8" s="113" customFormat="1" ht="18" customHeight="1" x14ac:dyDescent="0.15">
      <c r="B25" s="164">
        <v>7</v>
      </c>
      <c r="C25" s="165">
        <v>102</v>
      </c>
      <c r="D25" s="167">
        <v>-0.1</v>
      </c>
      <c r="E25" s="165">
        <v>101.1</v>
      </c>
      <c r="F25" s="167">
        <v>-0.10000000000000853</v>
      </c>
      <c r="G25" s="165">
        <v>103.5</v>
      </c>
      <c r="H25" s="167">
        <v>-0.29999999999999716</v>
      </c>
    </row>
    <row r="26" spans="1:8" s="113" customFormat="1" ht="7.5" customHeight="1" x14ac:dyDescent="0.15">
      <c r="B26" s="164"/>
      <c r="C26" s="165"/>
      <c r="D26" s="168"/>
      <c r="E26" s="165"/>
      <c r="F26" s="165"/>
      <c r="G26" s="165"/>
      <c r="H26" s="165"/>
    </row>
    <row r="27" spans="1:8" s="113" customFormat="1" ht="18" customHeight="1" x14ac:dyDescent="0.15">
      <c r="B27" s="164">
        <v>8</v>
      </c>
      <c r="C27" s="165">
        <v>102.1</v>
      </c>
      <c r="D27" s="166">
        <v>9.9999999999994316E-2</v>
      </c>
      <c r="E27" s="165">
        <v>101.2</v>
      </c>
      <c r="F27" s="166">
        <v>0.1</v>
      </c>
      <c r="G27" s="165">
        <v>103.5</v>
      </c>
      <c r="H27" s="166">
        <v>0</v>
      </c>
    </row>
    <row r="28" spans="1:8" s="113" customFormat="1" ht="18" customHeight="1" x14ac:dyDescent="0.15">
      <c r="B28" s="164">
        <v>9</v>
      </c>
      <c r="C28" s="165">
        <v>103.5</v>
      </c>
      <c r="D28" s="166">
        <v>1.4000000000000057</v>
      </c>
      <c r="E28" s="165">
        <v>103.1</v>
      </c>
      <c r="F28" s="166">
        <v>1.8</v>
      </c>
      <c r="G28" s="165">
        <v>104.9</v>
      </c>
      <c r="H28" s="166">
        <v>1.3</v>
      </c>
    </row>
    <row r="29" spans="1:8" s="113" customFormat="1" ht="18" customHeight="1" x14ac:dyDescent="0.15">
      <c r="B29" s="164">
        <v>10</v>
      </c>
      <c r="C29" s="165">
        <v>103.9</v>
      </c>
      <c r="D29" s="166">
        <v>0.40000000000000568</v>
      </c>
      <c r="E29" s="165">
        <v>103.7</v>
      </c>
      <c r="F29" s="166">
        <v>0.60000000000000853</v>
      </c>
      <c r="G29" s="165">
        <v>105.7</v>
      </c>
      <c r="H29" s="166">
        <v>0.79999999999999716</v>
      </c>
    </row>
    <row r="30" spans="1:8" s="113" customFormat="1" ht="18" customHeight="1" x14ac:dyDescent="0.15">
      <c r="B30" s="164">
        <v>11</v>
      </c>
      <c r="C30" s="165">
        <v>103.8</v>
      </c>
      <c r="D30" s="167">
        <v>-0.10000000000000853</v>
      </c>
      <c r="E30" s="165">
        <v>103.4</v>
      </c>
      <c r="F30" s="167">
        <v>-0.29999999999999716</v>
      </c>
      <c r="G30" s="165">
        <v>105.3</v>
      </c>
      <c r="H30" s="167">
        <v>-0.40000000000000568</v>
      </c>
    </row>
    <row r="31" spans="1:8" s="113" customFormat="1" ht="18" customHeight="1" x14ac:dyDescent="0.15">
      <c r="A31" s="169"/>
      <c r="B31" s="164">
        <v>12</v>
      </c>
      <c r="C31" s="170">
        <v>103.1</v>
      </c>
      <c r="D31" s="167">
        <v>-0.70000000000000284</v>
      </c>
      <c r="E31" s="170">
        <v>102.7</v>
      </c>
      <c r="F31" s="167">
        <v>-0.70000000000000284</v>
      </c>
      <c r="G31" s="170">
        <v>104.2</v>
      </c>
      <c r="H31" s="167">
        <v>-1</v>
      </c>
    </row>
    <row r="32" spans="1:8" s="113" customFormat="1" ht="7.5" customHeight="1" x14ac:dyDescent="0.15">
      <c r="B32" s="164"/>
      <c r="C32" s="165"/>
      <c r="D32" s="171"/>
      <c r="E32" s="165"/>
      <c r="F32" s="171"/>
      <c r="G32" s="165"/>
      <c r="H32" s="171"/>
    </row>
    <row r="33" spans="1:8" s="113" customFormat="1" ht="18" customHeight="1" x14ac:dyDescent="0.15">
      <c r="A33" s="169"/>
      <c r="B33" s="164">
        <v>13</v>
      </c>
      <c r="C33" s="170">
        <v>102</v>
      </c>
      <c r="D33" s="167">
        <v>-1</v>
      </c>
      <c r="E33" s="170">
        <v>101.9</v>
      </c>
      <c r="F33" s="167">
        <v>-0.7</v>
      </c>
      <c r="G33" s="170">
        <v>103.1</v>
      </c>
      <c r="H33" s="167">
        <v>-1.1000000000000085</v>
      </c>
    </row>
    <row r="34" spans="1:8" s="113" customFormat="1" ht="18" customHeight="1" x14ac:dyDescent="0.15">
      <c r="A34" s="169"/>
      <c r="B34" s="164">
        <v>14</v>
      </c>
      <c r="C34" s="170">
        <v>101</v>
      </c>
      <c r="D34" s="167">
        <v>-1</v>
      </c>
      <c r="E34" s="170">
        <v>101</v>
      </c>
      <c r="F34" s="167">
        <v>-0.90000000000000568</v>
      </c>
      <c r="G34" s="170">
        <v>102.1</v>
      </c>
      <c r="H34" s="167">
        <v>-1</v>
      </c>
    </row>
    <row r="35" spans="1:8" s="113" customFormat="1" ht="18" customHeight="1" x14ac:dyDescent="0.15">
      <c r="A35" s="169"/>
      <c r="B35" s="164">
        <v>15</v>
      </c>
      <c r="C35" s="172">
        <v>100.5</v>
      </c>
      <c r="D35" s="167">
        <v>-0.5</v>
      </c>
      <c r="E35" s="170">
        <v>100.7</v>
      </c>
      <c r="F35" s="167">
        <v>-0.29999999999999716</v>
      </c>
      <c r="G35" s="170">
        <v>101.6</v>
      </c>
      <c r="H35" s="167">
        <v>-0.4</v>
      </c>
    </row>
    <row r="36" spans="1:8" s="113" customFormat="1" ht="18" customHeight="1" x14ac:dyDescent="0.15">
      <c r="A36" s="169"/>
      <c r="B36" s="164">
        <v>16</v>
      </c>
      <c r="C36" s="170">
        <v>100.7</v>
      </c>
      <c r="D36" s="166">
        <v>0.20000000000000284</v>
      </c>
      <c r="E36" s="170">
        <v>100.7</v>
      </c>
      <c r="F36" s="166">
        <v>0</v>
      </c>
      <c r="G36" s="170">
        <v>101.5</v>
      </c>
      <c r="H36" s="167">
        <v>-9.9999999999994316E-2</v>
      </c>
    </row>
    <row r="37" spans="1:8" s="113" customFormat="1" ht="18" customHeight="1" x14ac:dyDescent="0.15">
      <c r="A37" s="169"/>
      <c r="B37" s="164">
        <v>17</v>
      </c>
      <c r="C37" s="170">
        <v>100.7</v>
      </c>
      <c r="D37" s="166">
        <v>0</v>
      </c>
      <c r="E37" s="170">
        <v>100.4</v>
      </c>
      <c r="F37" s="167">
        <v>-0.29999999999999716</v>
      </c>
      <c r="G37" s="170">
        <v>101</v>
      </c>
      <c r="H37" s="167">
        <v>-0.5</v>
      </c>
    </row>
    <row r="38" spans="1:8" s="113" customFormat="1" ht="7.5" customHeight="1" x14ac:dyDescent="0.15">
      <c r="A38" s="169"/>
      <c r="B38" s="164"/>
      <c r="C38" s="170"/>
      <c r="D38" s="170"/>
      <c r="E38" s="170"/>
      <c r="F38" s="170"/>
      <c r="G38" s="170"/>
      <c r="H38" s="170"/>
    </row>
    <row r="39" spans="1:8" s="113" customFormat="1" ht="18" customHeight="1" x14ac:dyDescent="0.15">
      <c r="A39" s="169"/>
      <c r="B39" s="164">
        <v>18</v>
      </c>
      <c r="C39" s="170">
        <v>101.5</v>
      </c>
      <c r="D39" s="166">
        <v>0.79999999999999716</v>
      </c>
      <c r="E39" s="170">
        <v>100.7</v>
      </c>
      <c r="F39" s="166">
        <v>0.29999999999999716</v>
      </c>
      <c r="G39" s="170">
        <v>101.1</v>
      </c>
      <c r="H39" s="166">
        <v>9.9999999999994316E-2</v>
      </c>
    </row>
    <row r="40" spans="1:8" s="169" customFormat="1" ht="18" customHeight="1" x14ac:dyDescent="0.15">
      <c r="B40" s="164">
        <v>19</v>
      </c>
      <c r="C40" s="170">
        <v>101.5</v>
      </c>
      <c r="D40" s="166">
        <v>0</v>
      </c>
      <c r="E40" s="170">
        <v>100.7</v>
      </c>
      <c r="F40" s="166">
        <v>0</v>
      </c>
      <c r="G40" s="170">
        <v>101.2</v>
      </c>
      <c r="H40" s="166">
        <v>0.10000000000000853</v>
      </c>
    </row>
    <row r="41" spans="1:8" s="113" customFormat="1" ht="18" customHeight="1" x14ac:dyDescent="0.15">
      <c r="A41" s="169"/>
      <c r="B41" s="164">
        <v>20</v>
      </c>
      <c r="C41" s="170">
        <v>102.4</v>
      </c>
      <c r="D41" s="166">
        <v>0.90000000000000568</v>
      </c>
      <c r="E41" s="170">
        <v>102.1</v>
      </c>
      <c r="F41" s="166">
        <v>1.3999999999999915</v>
      </c>
      <c r="G41" s="170">
        <v>102.2</v>
      </c>
      <c r="H41" s="166">
        <v>1</v>
      </c>
    </row>
    <row r="42" spans="1:8" s="113" customFormat="1" ht="18" customHeight="1" x14ac:dyDescent="0.15">
      <c r="A42" s="169"/>
      <c r="B42" s="164">
        <v>21</v>
      </c>
      <c r="C42" s="166">
        <v>100.7</v>
      </c>
      <c r="D42" s="167">
        <v>-1.7000000000000028</v>
      </c>
      <c r="E42" s="166">
        <v>100.7</v>
      </c>
      <c r="F42" s="167">
        <v>-1.3999999999999915</v>
      </c>
      <c r="G42" s="166">
        <v>101</v>
      </c>
      <c r="H42" s="167">
        <v>-1.2000000000000028</v>
      </c>
    </row>
    <row r="43" spans="1:8" s="113" customFormat="1" ht="18" customHeight="1" x14ac:dyDescent="0.15">
      <c r="A43" s="169"/>
      <c r="B43" s="173">
        <v>22</v>
      </c>
      <c r="C43" s="166">
        <v>100</v>
      </c>
      <c r="D43" s="167">
        <v>-0.70000000000000284</v>
      </c>
      <c r="E43" s="166">
        <v>100</v>
      </c>
      <c r="F43" s="167">
        <v>-0.70000000000000284</v>
      </c>
      <c r="G43" s="166">
        <v>100</v>
      </c>
      <c r="H43" s="167">
        <v>-1</v>
      </c>
    </row>
    <row r="44" spans="1:8" s="113" customFormat="1" ht="7.5" customHeight="1" x14ac:dyDescent="0.15">
      <c r="A44" s="169"/>
      <c r="B44" s="173"/>
      <c r="C44" s="166"/>
      <c r="D44" s="167"/>
      <c r="E44" s="166"/>
      <c r="F44" s="167"/>
      <c r="G44" s="166"/>
      <c r="H44" s="167"/>
    </row>
    <row r="45" spans="1:8" s="113" customFormat="1" ht="18" customHeight="1" x14ac:dyDescent="0.15">
      <c r="A45" s="162"/>
      <c r="B45" s="173">
        <v>23</v>
      </c>
      <c r="C45" s="170">
        <v>99.7</v>
      </c>
      <c r="D45" s="167">
        <v>-0.3</v>
      </c>
      <c r="E45" s="170">
        <v>99.7</v>
      </c>
      <c r="F45" s="167">
        <v>-0.3</v>
      </c>
      <c r="G45" s="170">
        <v>99.5</v>
      </c>
      <c r="H45" s="167">
        <v>-0.5</v>
      </c>
    </row>
    <row r="46" spans="1:8" s="175" customFormat="1" ht="18" customHeight="1" x14ac:dyDescent="0.15">
      <c r="A46" s="162"/>
      <c r="B46" s="173">
        <v>24</v>
      </c>
      <c r="C46" s="170">
        <v>99.6</v>
      </c>
      <c r="D46" s="167">
        <v>-0.2</v>
      </c>
      <c r="E46" s="170">
        <v>99.7</v>
      </c>
      <c r="F46" s="166">
        <v>0</v>
      </c>
      <c r="G46" s="174">
        <v>99</v>
      </c>
      <c r="H46" s="167">
        <v>-0.5</v>
      </c>
    </row>
    <row r="47" spans="1:8" s="175" customFormat="1" ht="18" customHeight="1" x14ac:dyDescent="0.15">
      <c r="A47" s="162"/>
      <c r="B47" s="173">
        <v>25</v>
      </c>
      <c r="C47" s="170">
        <v>99.9</v>
      </c>
      <c r="D47" s="166">
        <v>0.3</v>
      </c>
      <c r="E47" s="166">
        <v>100</v>
      </c>
      <c r="F47" s="166">
        <v>0.4</v>
      </c>
      <c r="G47" s="174">
        <v>99.1</v>
      </c>
      <c r="H47" s="166">
        <v>0.1</v>
      </c>
    </row>
    <row r="48" spans="1:8" s="175" customFormat="1" ht="18" customHeight="1" x14ac:dyDescent="0.15">
      <c r="A48" s="162"/>
      <c r="B48" s="173">
        <v>26</v>
      </c>
      <c r="C48" s="170">
        <v>102.5</v>
      </c>
      <c r="D48" s="166">
        <v>2.6</v>
      </c>
      <c r="E48" s="166">
        <v>102.8</v>
      </c>
      <c r="F48" s="166">
        <v>2.7</v>
      </c>
      <c r="G48" s="174">
        <v>101.4</v>
      </c>
      <c r="H48" s="166">
        <v>2.2999999999999998</v>
      </c>
    </row>
    <row r="49" spans="1:8" s="113" customFormat="1" ht="18" customHeight="1" x14ac:dyDescent="0.15">
      <c r="A49" s="176"/>
      <c r="B49" s="177">
        <v>27</v>
      </c>
      <c r="C49" s="178">
        <v>103.2</v>
      </c>
      <c r="D49" s="179">
        <v>0.68292682926829684</v>
      </c>
      <c r="E49" s="179">
        <v>103.6</v>
      </c>
      <c r="F49" s="179">
        <v>0.77821011673151474</v>
      </c>
      <c r="G49" s="180">
        <v>102.1</v>
      </c>
      <c r="H49" s="179">
        <v>0.69033530571991264</v>
      </c>
    </row>
    <row r="50" spans="1:8" ht="5.0999999999999996" customHeight="1" x14ac:dyDescent="0.15">
      <c r="A50" s="12"/>
    </row>
    <row r="51" spans="1:8" x14ac:dyDescent="0.15">
      <c r="A51" s="13" t="s">
        <v>277</v>
      </c>
    </row>
    <row r="52" spans="1:8" x14ac:dyDescent="0.15">
      <c r="A52" s="7" t="s">
        <v>278</v>
      </c>
    </row>
    <row r="56" spans="1:8" x14ac:dyDescent="0.15">
      <c r="H56" s="14"/>
    </row>
  </sheetData>
  <mergeCells count="4">
    <mergeCell ref="A2:B3"/>
    <mergeCell ref="E2:F2"/>
    <mergeCell ref="G2:H2"/>
    <mergeCell ref="C2:D2"/>
  </mergeCells>
  <phoneticPr fontId="1"/>
  <pageMargins left="0.74803149606299213" right="0.39370078740157483" top="0.39370078740157483" bottom="0.39370078740157483" header="0.51181102362204722" footer="0.51181102362204722"/>
  <pageSetup paperSize="9" orientation="portrait" horizontalDpi="400" verticalDpi="4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7"/>
  <sheetViews>
    <sheetView zoomScaleNormal="100" workbookViewId="0">
      <selection activeCell="A2" sqref="A2:B3"/>
    </sheetView>
  </sheetViews>
  <sheetFormatPr defaultRowHeight="13.5" x14ac:dyDescent="0.15"/>
  <cols>
    <col min="1" max="2" width="2" style="7" customWidth="1"/>
    <col min="3" max="3" width="20.625" style="7" customWidth="1"/>
    <col min="4" max="9" width="10.25" style="7" customWidth="1"/>
    <col min="10" max="16384" width="9" style="7"/>
  </cols>
  <sheetData>
    <row r="1" spans="1:10" s="16" customFormat="1" ht="25.5" customHeight="1" thickBot="1" x14ac:dyDescent="0.2">
      <c r="A1" s="39" t="s">
        <v>11</v>
      </c>
      <c r="F1" s="17"/>
      <c r="G1" s="17"/>
      <c r="H1" s="18"/>
      <c r="I1" s="19" t="s">
        <v>12</v>
      </c>
      <c r="J1" s="20"/>
    </row>
    <row r="2" spans="1:10" s="16" customFormat="1" ht="13.5" customHeight="1" x14ac:dyDescent="0.15">
      <c r="A2" s="232" t="s">
        <v>246</v>
      </c>
      <c r="B2" s="233"/>
      <c r="C2" s="233"/>
      <c r="D2" s="233" t="s">
        <v>13</v>
      </c>
      <c r="E2" s="236"/>
      <c r="F2" s="233" t="s">
        <v>14</v>
      </c>
      <c r="G2" s="236"/>
      <c r="H2" s="233" t="s">
        <v>15</v>
      </c>
      <c r="I2" s="236"/>
    </row>
    <row r="3" spans="1:10" s="16" customFormat="1" ht="29.25" customHeight="1" x14ac:dyDescent="0.15">
      <c r="A3" s="234"/>
      <c r="B3" s="235"/>
      <c r="C3" s="235"/>
      <c r="D3" s="21" t="s">
        <v>16</v>
      </c>
      <c r="E3" s="22" t="s">
        <v>17</v>
      </c>
      <c r="F3" s="21" t="s">
        <v>16</v>
      </c>
      <c r="G3" s="22" t="s">
        <v>17</v>
      </c>
      <c r="H3" s="21" t="s">
        <v>16</v>
      </c>
      <c r="I3" s="22" t="s">
        <v>17</v>
      </c>
    </row>
    <row r="4" spans="1:10" s="29" customFormat="1" ht="9" customHeight="1" x14ac:dyDescent="0.15">
      <c r="A4" s="23"/>
      <c r="B4" s="23"/>
      <c r="C4" s="24"/>
      <c r="D4" s="25"/>
      <c r="E4" s="26" t="s">
        <v>18</v>
      </c>
      <c r="F4" s="25"/>
      <c r="G4" s="26" t="s">
        <v>18</v>
      </c>
      <c r="H4" s="27"/>
      <c r="I4" s="28" t="s">
        <v>19</v>
      </c>
    </row>
    <row r="5" spans="1:10" s="33" customFormat="1" ht="12" customHeight="1" x14ac:dyDescent="0.15">
      <c r="A5" s="230" t="s">
        <v>20</v>
      </c>
      <c r="B5" s="230"/>
      <c r="C5" s="231"/>
      <c r="D5" s="87">
        <v>99.9</v>
      </c>
      <c r="E5" s="87">
        <v>0.3</v>
      </c>
      <c r="F5" s="88">
        <v>102.5</v>
      </c>
      <c r="G5" s="88">
        <v>2.6</v>
      </c>
      <c r="H5" s="87">
        <v>103.2</v>
      </c>
      <c r="I5" s="87">
        <v>0.68292682926829684</v>
      </c>
    </row>
    <row r="6" spans="1:10" s="33" customFormat="1" ht="12" customHeight="1" x14ac:dyDescent="0.15">
      <c r="A6" s="34"/>
      <c r="B6" s="230" t="s">
        <v>21</v>
      </c>
      <c r="C6" s="231"/>
      <c r="D6" s="87">
        <v>99.2</v>
      </c>
      <c r="E6" s="90">
        <v>-0.6</v>
      </c>
      <c r="F6" s="88">
        <v>102.8</v>
      </c>
      <c r="G6" s="88">
        <v>3.6</v>
      </c>
      <c r="H6" s="87">
        <v>105.2</v>
      </c>
      <c r="I6" s="87">
        <v>2.3346303501945727</v>
      </c>
    </row>
    <row r="7" spans="1:10" s="33" customFormat="1" ht="12" customHeight="1" x14ac:dyDescent="0.15">
      <c r="A7" s="34"/>
      <c r="B7" s="34"/>
      <c r="C7" s="35" t="s">
        <v>22</v>
      </c>
      <c r="D7" s="87">
        <v>103.4</v>
      </c>
      <c r="E7" s="87">
        <v>1.7</v>
      </c>
      <c r="F7" s="87">
        <v>106.6</v>
      </c>
      <c r="G7" s="88">
        <v>3</v>
      </c>
      <c r="H7" s="87">
        <v>104</v>
      </c>
      <c r="I7" s="90">
        <v>-2.4390243902438868</v>
      </c>
    </row>
    <row r="8" spans="1:10" s="33" customFormat="1" ht="12" customHeight="1" x14ac:dyDescent="0.15">
      <c r="A8" s="34"/>
      <c r="B8" s="34"/>
      <c r="C8" s="35" t="s">
        <v>23</v>
      </c>
      <c r="D8" s="87">
        <v>101.9</v>
      </c>
      <c r="E8" s="90">
        <v>-0.9</v>
      </c>
      <c r="F8" s="87">
        <v>109.6</v>
      </c>
      <c r="G8" s="88">
        <v>7.5</v>
      </c>
      <c r="H8" s="87">
        <v>114</v>
      </c>
      <c r="I8" s="87">
        <v>4.0145985401459825</v>
      </c>
      <c r="J8" s="7"/>
    </row>
    <row r="9" spans="1:10" s="33" customFormat="1" ht="12" customHeight="1" x14ac:dyDescent="0.15">
      <c r="A9" s="34"/>
      <c r="B9" s="34"/>
      <c r="C9" s="35" t="s">
        <v>24</v>
      </c>
      <c r="D9" s="87">
        <v>95.2</v>
      </c>
      <c r="E9" s="90">
        <v>-1.8</v>
      </c>
      <c r="F9" s="87">
        <v>105.1</v>
      </c>
      <c r="G9" s="88">
        <v>10.4</v>
      </c>
      <c r="H9" s="87">
        <v>111.5</v>
      </c>
      <c r="I9" s="87">
        <v>6.0894386298763266</v>
      </c>
      <c r="J9" s="7"/>
    </row>
    <row r="10" spans="1:10" s="33" customFormat="1" ht="12" customHeight="1" x14ac:dyDescent="0.15">
      <c r="A10" s="34"/>
      <c r="B10" s="34"/>
      <c r="C10" s="35" t="s">
        <v>25</v>
      </c>
      <c r="D10" s="87">
        <v>98.9</v>
      </c>
      <c r="E10" s="90">
        <v>-0.3</v>
      </c>
      <c r="F10" s="87">
        <v>106.5</v>
      </c>
      <c r="G10" s="88">
        <v>7.7</v>
      </c>
      <c r="H10" s="87">
        <v>111.1</v>
      </c>
      <c r="I10" s="87">
        <v>4.3192488262910729</v>
      </c>
      <c r="J10" s="7"/>
    </row>
    <row r="11" spans="1:10" s="33" customFormat="1" ht="12" customHeight="1" x14ac:dyDescent="0.15">
      <c r="A11" s="34"/>
      <c r="B11" s="34"/>
      <c r="C11" s="35" t="s">
        <v>26</v>
      </c>
      <c r="D11" s="87">
        <v>96.4</v>
      </c>
      <c r="E11" s="90">
        <v>-0.1</v>
      </c>
      <c r="F11" s="87">
        <v>97.8</v>
      </c>
      <c r="G11" s="88">
        <v>1.4</v>
      </c>
      <c r="H11" s="87">
        <v>101.5</v>
      </c>
      <c r="I11" s="87">
        <v>3.7832310838445693</v>
      </c>
      <c r="J11" s="7"/>
    </row>
    <row r="12" spans="1:10" s="33" customFormat="1" ht="12" customHeight="1" x14ac:dyDescent="0.15">
      <c r="A12" s="34"/>
      <c r="B12" s="34"/>
      <c r="C12" s="35" t="s">
        <v>27</v>
      </c>
      <c r="D12" s="87">
        <v>97.7</v>
      </c>
      <c r="E12" s="90">
        <v>-3.2</v>
      </c>
      <c r="F12" s="87">
        <v>101.8</v>
      </c>
      <c r="G12" s="88">
        <v>4.2</v>
      </c>
      <c r="H12" s="87">
        <v>107.5</v>
      </c>
      <c r="I12" s="87">
        <v>5.5992141453831152</v>
      </c>
      <c r="J12" s="7"/>
    </row>
    <row r="13" spans="1:10" s="33" customFormat="1" ht="12" customHeight="1" x14ac:dyDescent="0.15">
      <c r="A13" s="34"/>
      <c r="B13" s="34"/>
      <c r="C13" s="35" t="s">
        <v>28</v>
      </c>
      <c r="D13" s="87">
        <v>101.8</v>
      </c>
      <c r="E13" s="87">
        <v>0</v>
      </c>
      <c r="F13" s="87">
        <v>105.6</v>
      </c>
      <c r="G13" s="88">
        <v>3.8</v>
      </c>
      <c r="H13" s="87">
        <v>105.4</v>
      </c>
      <c r="I13" s="90">
        <v>-0.18939393939393767</v>
      </c>
      <c r="J13" s="7"/>
    </row>
    <row r="14" spans="1:10" s="33" customFormat="1" ht="12" customHeight="1" x14ac:dyDescent="0.15">
      <c r="A14" s="34"/>
      <c r="B14" s="34"/>
      <c r="C14" s="35" t="s">
        <v>29</v>
      </c>
      <c r="D14" s="87">
        <v>98.2</v>
      </c>
      <c r="E14" s="87">
        <v>0</v>
      </c>
      <c r="F14" s="87">
        <v>102.6</v>
      </c>
      <c r="G14" s="88">
        <v>4.5</v>
      </c>
      <c r="H14" s="87">
        <v>105.7</v>
      </c>
      <c r="I14" s="87">
        <v>3.0214424951267205</v>
      </c>
    </row>
    <row r="15" spans="1:10" s="33" customFormat="1" ht="12" customHeight="1" x14ac:dyDescent="0.15">
      <c r="A15" s="34"/>
      <c r="B15" s="34"/>
      <c r="C15" s="35" t="s">
        <v>30</v>
      </c>
      <c r="D15" s="87">
        <v>98.6</v>
      </c>
      <c r="E15" s="90">
        <v>-0.2</v>
      </c>
      <c r="F15" s="87">
        <v>104.1</v>
      </c>
      <c r="G15" s="88">
        <v>5.6</v>
      </c>
      <c r="H15" s="87">
        <v>107.5</v>
      </c>
      <c r="I15" s="87">
        <v>3.2660902977905977</v>
      </c>
    </row>
    <row r="16" spans="1:10" s="33" customFormat="1" ht="12" customHeight="1" x14ac:dyDescent="0.15">
      <c r="A16" s="34"/>
      <c r="B16" s="34"/>
      <c r="C16" s="35" t="s">
        <v>31</v>
      </c>
      <c r="D16" s="87">
        <v>102.1</v>
      </c>
      <c r="E16" s="90">
        <v>-0.7</v>
      </c>
      <c r="F16" s="87">
        <v>103.8</v>
      </c>
      <c r="G16" s="88">
        <v>1.6</v>
      </c>
      <c r="H16" s="87">
        <v>105.2</v>
      </c>
      <c r="I16" s="87">
        <v>1.3487475915221694</v>
      </c>
    </row>
    <row r="17" spans="1:18" s="33" customFormat="1" ht="12" customHeight="1" x14ac:dyDescent="0.15">
      <c r="A17" s="34"/>
      <c r="B17" s="34"/>
      <c r="C17" s="35" t="s">
        <v>32</v>
      </c>
      <c r="D17" s="87">
        <v>96.6</v>
      </c>
      <c r="E17" s="90">
        <v>-2.1</v>
      </c>
      <c r="F17" s="87">
        <v>97.5</v>
      </c>
      <c r="G17" s="88">
        <v>0.9</v>
      </c>
      <c r="H17" s="87">
        <v>97.2</v>
      </c>
      <c r="I17" s="90">
        <v>-0.3076923076923066</v>
      </c>
    </row>
    <row r="18" spans="1:18" s="33" customFormat="1" ht="12" customHeight="1" x14ac:dyDescent="0.15">
      <c r="A18" s="34"/>
      <c r="B18" s="34"/>
      <c r="C18" s="35" t="s">
        <v>33</v>
      </c>
      <c r="D18" s="87">
        <v>99.5</v>
      </c>
      <c r="E18" s="90">
        <v>-0.9</v>
      </c>
      <c r="F18" s="87">
        <v>99.9</v>
      </c>
      <c r="G18" s="88">
        <v>0.4</v>
      </c>
      <c r="H18" s="87">
        <v>101.2</v>
      </c>
      <c r="I18" s="87">
        <v>1.3013013013013079</v>
      </c>
    </row>
    <row r="19" spans="1:18" s="33" customFormat="1" ht="12" customHeight="1" x14ac:dyDescent="0.15">
      <c r="A19" s="34"/>
      <c r="B19" s="230" t="s">
        <v>34</v>
      </c>
      <c r="C19" s="231"/>
      <c r="D19" s="87">
        <v>99.5</v>
      </c>
      <c r="E19" s="90">
        <v>-0.2</v>
      </c>
      <c r="F19" s="87">
        <v>100.2</v>
      </c>
      <c r="G19" s="88">
        <v>0.7</v>
      </c>
      <c r="H19" s="87">
        <v>101</v>
      </c>
      <c r="I19" s="87">
        <v>0.79840319361277068</v>
      </c>
      <c r="R19" s="91"/>
    </row>
    <row r="20" spans="1:18" s="33" customFormat="1" ht="12" customHeight="1" x14ac:dyDescent="0.15">
      <c r="A20" s="34"/>
      <c r="B20" s="34"/>
      <c r="C20" s="35" t="s">
        <v>35</v>
      </c>
      <c r="D20" s="87">
        <v>99.5</v>
      </c>
      <c r="E20" s="90">
        <v>-0.3</v>
      </c>
      <c r="F20" s="87">
        <v>99.5</v>
      </c>
      <c r="G20" s="88">
        <v>0</v>
      </c>
      <c r="H20" s="87">
        <v>100.1</v>
      </c>
      <c r="I20" s="87">
        <v>0.60301507537687371</v>
      </c>
    </row>
    <row r="21" spans="1:18" s="33" customFormat="1" ht="12" customHeight="1" x14ac:dyDescent="0.15">
      <c r="A21" s="34"/>
      <c r="B21" s="34"/>
      <c r="C21" s="35" t="s">
        <v>36</v>
      </c>
      <c r="D21" s="87">
        <v>99.3</v>
      </c>
      <c r="E21" s="90">
        <v>-0.3</v>
      </c>
      <c r="F21" s="87">
        <v>105.9</v>
      </c>
      <c r="G21" s="88">
        <v>6.7</v>
      </c>
      <c r="H21" s="87">
        <v>108.9</v>
      </c>
      <c r="I21" s="87">
        <v>2.8328611898017044</v>
      </c>
    </row>
    <row r="22" spans="1:18" s="33" customFormat="1" ht="12" customHeight="1" x14ac:dyDescent="0.15">
      <c r="A22" s="34"/>
      <c r="B22" s="230" t="s">
        <v>37</v>
      </c>
      <c r="C22" s="231"/>
      <c r="D22" s="87">
        <v>110.8</v>
      </c>
      <c r="E22" s="87">
        <v>3.1</v>
      </c>
      <c r="F22" s="87">
        <v>117.8</v>
      </c>
      <c r="G22" s="88">
        <v>6.3</v>
      </c>
      <c r="H22" s="87">
        <v>115.2</v>
      </c>
      <c r="I22" s="90">
        <v>-2.2071307300509346</v>
      </c>
    </row>
    <row r="23" spans="1:18" s="33" customFormat="1" ht="12" customHeight="1" x14ac:dyDescent="0.15">
      <c r="A23" s="34"/>
      <c r="B23" s="34"/>
      <c r="C23" s="35" t="s">
        <v>38</v>
      </c>
      <c r="D23" s="87">
        <v>112.7</v>
      </c>
      <c r="E23" s="87">
        <v>3</v>
      </c>
      <c r="F23" s="87">
        <v>122.8</v>
      </c>
      <c r="G23" s="88">
        <v>9</v>
      </c>
      <c r="H23" s="87">
        <v>123</v>
      </c>
      <c r="I23" s="87">
        <v>0.16286644951139806</v>
      </c>
      <c r="L23" s="91"/>
    </row>
    <row r="24" spans="1:18" s="33" customFormat="1" ht="12" customHeight="1" x14ac:dyDescent="0.15">
      <c r="A24" s="34"/>
      <c r="B24" s="34"/>
      <c r="C24" s="35" t="s">
        <v>39</v>
      </c>
      <c r="D24" s="87">
        <v>105.7</v>
      </c>
      <c r="E24" s="87">
        <v>0.9</v>
      </c>
      <c r="F24" s="87">
        <v>112</v>
      </c>
      <c r="G24" s="88">
        <v>5.9</v>
      </c>
      <c r="H24" s="87">
        <v>111.6</v>
      </c>
      <c r="I24" s="90">
        <v>-0.3571428571428612</v>
      </c>
    </row>
    <row r="25" spans="1:18" s="33" customFormat="1" ht="12" customHeight="1" x14ac:dyDescent="0.15">
      <c r="A25" s="34"/>
      <c r="B25" s="34"/>
      <c r="C25" s="35" t="s">
        <v>40</v>
      </c>
      <c r="D25" s="87">
        <v>136.9</v>
      </c>
      <c r="E25" s="87">
        <v>9.5</v>
      </c>
      <c r="F25" s="87">
        <v>142.80000000000001</v>
      </c>
      <c r="G25" s="88">
        <v>4.3</v>
      </c>
      <c r="H25" s="87">
        <v>112.6</v>
      </c>
      <c r="I25" s="90">
        <v>-21.148459383753519</v>
      </c>
    </row>
    <row r="26" spans="1:18" s="33" customFormat="1" ht="12" customHeight="1" x14ac:dyDescent="0.15">
      <c r="A26" s="34"/>
      <c r="B26" s="34"/>
      <c r="C26" s="35" t="s">
        <v>41</v>
      </c>
      <c r="D26" s="87">
        <v>104.3</v>
      </c>
      <c r="E26" s="87">
        <v>2.5</v>
      </c>
      <c r="F26" s="87">
        <v>108.1</v>
      </c>
      <c r="G26" s="88">
        <v>3.7</v>
      </c>
      <c r="H26" s="87">
        <v>109.1</v>
      </c>
      <c r="I26" s="87">
        <v>0.92506938020351015</v>
      </c>
    </row>
    <row r="27" spans="1:18" s="33" customFormat="1" ht="12" customHeight="1" x14ac:dyDescent="0.15">
      <c r="A27" s="34"/>
      <c r="B27" s="230" t="s">
        <v>42</v>
      </c>
      <c r="C27" s="231"/>
      <c r="D27" s="87">
        <v>89.6</v>
      </c>
      <c r="E27" s="90">
        <v>-0.3</v>
      </c>
      <c r="F27" s="87">
        <v>90.7</v>
      </c>
      <c r="G27" s="88">
        <v>1.3</v>
      </c>
      <c r="H27" s="87">
        <v>92.8</v>
      </c>
      <c r="I27" s="87">
        <v>2.3153252480705646</v>
      </c>
    </row>
    <row r="28" spans="1:18" s="33" customFormat="1" ht="12" customHeight="1" x14ac:dyDescent="0.15">
      <c r="A28" s="34"/>
      <c r="B28" s="34"/>
      <c r="C28" s="35" t="s">
        <v>43</v>
      </c>
      <c r="D28" s="87">
        <v>70.599999999999994</v>
      </c>
      <c r="E28" s="90">
        <v>-6.3</v>
      </c>
      <c r="F28" s="87">
        <v>72.400000000000006</v>
      </c>
      <c r="G28" s="88">
        <v>2.6</v>
      </c>
      <c r="H28" s="87">
        <v>72.7</v>
      </c>
      <c r="I28" s="87">
        <v>0.41436464088397429</v>
      </c>
    </row>
    <row r="29" spans="1:18" s="33" customFormat="1" ht="12" customHeight="1" x14ac:dyDescent="0.15">
      <c r="A29" s="34"/>
      <c r="B29" s="34"/>
      <c r="C29" s="35" t="s">
        <v>44</v>
      </c>
      <c r="D29" s="87">
        <v>84.8</v>
      </c>
      <c r="E29" s="90">
        <v>-0.7</v>
      </c>
      <c r="F29" s="87">
        <v>81.5</v>
      </c>
      <c r="G29" s="86">
        <v>-3.8</v>
      </c>
      <c r="H29" s="87">
        <v>88</v>
      </c>
      <c r="I29" s="87">
        <v>7.9754601226993884</v>
      </c>
    </row>
    <row r="30" spans="1:18" s="33" customFormat="1" ht="12" customHeight="1" x14ac:dyDescent="0.15">
      <c r="A30" s="34"/>
      <c r="B30" s="34"/>
      <c r="C30" s="35" t="s">
        <v>45</v>
      </c>
      <c r="D30" s="87">
        <v>102.4</v>
      </c>
      <c r="E30" s="87">
        <v>5.0999999999999996</v>
      </c>
      <c r="F30" s="87">
        <v>97.4</v>
      </c>
      <c r="G30" s="86">
        <v>-4.8</v>
      </c>
      <c r="H30" s="87">
        <v>100</v>
      </c>
      <c r="I30" s="87">
        <v>2.6694045174537848</v>
      </c>
    </row>
    <row r="31" spans="1:18" s="33" customFormat="1" ht="12" customHeight="1" x14ac:dyDescent="0.15">
      <c r="A31" s="34"/>
      <c r="B31" s="34"/>
      <c r="C31" s="35" t="s">
        <v>46</v>
      </c>
      <c r="D31" s="87">
        <v>101</v>
      </c>
      <c r="E31" s="87">
        <v>3.7</v>
      </c>
      <c r="F31" s="87">
        <v>104.1</v>
      </c>
      <c r="G31" s="88">
        <v>3.1</v>
      </c>
      <c r="H31" s="87">
        <v>107.1</v>
      </c>
      <c r="I31" s="87">
        <v>2.8818443804034644</v>
      </c>
      <c r="N31" s="91"/>
    </row>
    <row r="32" spans="1:18" s="33" customFormat="1" ht="12" customHeight="1" x14ac:dyDescent="0.15">
      <c r="A32" s="34"/>
      <c r="B32" s="34"/>
      <c r="C32" s="35" t="s">
        <v>47</v>
      </c>
      <c r="D32" s="87">
        <v>98.5</v>
      </c>
      <c r="E32" s="90">
        <v>-0.1</v>
      </c>
      <c r="F32" s="87">
        <v>102</v>
      </c>
      <c r="G32" s="88">
        <v>3.6</v>
      </c>
      <c r="H32" s="87">
        <v>103</v>
      </c>
      <c r="I32" s="87">
        <v>0.98039215686273451</v>
      </c>
    </row>
    <row r="33" spans="1:18" s="33" customFormat="1" ht="12" customHeight="1" x14ac:dyDescent="0.15">
      <c r="A33" s="34"/>
      <c r="B33" s="34"/>
      <c r="C33" s="35" t="s">
        <v>48</v>
      </c>
      <c r="D33" s="87">
        <v>99.8</v>
      </c>
      <c r="E33" s="90">
        <v>-0.2</v>
      </c>
      <c r="F33" s="87">
        <v>102.5</v>
      </c>
      <c r="G33" s="88">
        <v>2.7</v>
      </c>
      <c r="H33" s="87">
        <v>103</v>
      </c>
      <c r="I33" s="87">
        <v>0.48780487804877737</v>
      </c>
    </row>
    <row r="34" spans="1:18" s="33" customFormat="1" ht="12" customHeight="1" x14ac:dyDescent="0.15">
      <c r="A34" s="34"/>
      <c r="B34" s="230" t="s">
        <v>49</v>
      </c>
      <c r="C34" s="231"/>
      <c r="D34" s="87">
        <v>97.7</v>
      </c>
      <c r="E34" s="87">
        <v>1</v>
      </c>
      <c r="F34" s="87">
        <v>99.2</v>
      </c>
      <c r="G34" s="88">
        <v>1.4</v>
      </c>
      <c r="H34" s="87">
        <v>102.1</v>
      </c>
      <c r="I34" s="87">
        <v>2.923387096774178</v>
      </c>
    </row>
    <row r="35" spans="1:18" s="33" customFormat="1" ht="12" customHeight="1" x14ac:dyDescent="0.15">
      <c r="A35" s="34"/>
      <c r="B35" s="34"/>
      <c r="C35" s="35" t="s">
        <v>50</v>
      </c>
      <c r="D35" s="87">
        <v>101.4</v>
      </c>
      <c r="E35" s="87">
        <v>2.5</v>
      </c>
      <c r="F35" s="87">
        <v>103.1</v>
      </c>
      <c r="G35" s="88">
        <v>1.6</v>
      </c>
      <c r="H35" s="87">
        <v>106.2</v>
      </c>
      <c r="I35" s="87">
        <v>3.0067895247332785</v>
      </c>
      <c r="R35" s="91"/>
    </row>
    <row r="36" spans="1:18" s="33" customFormat="1" ht="12" customHeight="1" x14ac:dyDescent="0.15">
      <c r="A36" s="34"/>
      <c r="B36" s="34"/>
      <c r="C36" s="35" t="s">
        <v>51</v>
      </c>
      <c r="D36" s="87">
        <v>90.3</v>
      </c>
      <c r="E36" s="90">
        <v>-0.8</v>
      </c>
      <c r="F36" s="87">
        <v>89.9</v>
      </c>
      <c r="G36" s="86">
        <v>-0.5</v>
      </c>
      <c r="H36" s="87">
        <v>92.5</v>
      </c>
      <c r="I36" s="87">
        <v>2.8921023359287972</v>
      </c>
    </row>
    <row r="37" spans="1:18" s="33" customFormat="1" ht="12" customHeight="1" x14ac:dyDescent="0.15">
      <c r="A37" s="34"/>
      <c r="B37" s="34"/>
      <c r="C37" s="35" t="s">
        <v>52</v>
      </c>
      <c r="D37" s="87">
        <v>98.5</v>
      </c>
      <c r="E37" s="90">
        <v>-0.3</v>
      </c>
      <c r="F37" s="87">
        <v>99.4</v>
      </c>
      <c r="G37" s="88">
        <v>0.9</v>
      </c>
      <c r="H37" s="87">
        <v>100.7</v>
      </c>
      <c r="I37" s="87">
        <v>1.3078470824949591</v>
      </c>
    </row>
    <row r="38" spans="1:18" s="33" customFormat="1" ht="12" customHeight="1" x14ac:dyDescent="0.15">
      <c r="A38" s="34"/>
      <c r="B38" s="34"/>
      <c r="C38" s="35" t="s">
        <v>53</v>
      </c>
      <c r="D38" s="87">
        <v>101.8</v>
      </c>
      <c r="E38" s="87">
        <v>0.9</v>
      </c>
      <c r="F38" s="87">
        <v>107.1</v>
      </c>
      <c r="G38" s="88">
        <v>5.3</v>
      </c>
      <c r="H38" s="87">
        <v>111.5</v>
      </c>
      <c r="I38" s="87">
        <v>4.1083099906629457</v>
      </c>
    </row>
    <row r="39" spans="1:18" s="33" customFormat="1" ht="12" customHeight="1" x14ac:dyDescent="0.15">
      <c r="A39" s="34"/>
      <c r="B39" s="34"/>
      <c r="C39" s="35" t="s">
        <v>54</v>
      </c>
      <c r="D39" s="87">
        <v>100.4</v>
      </c>
      <c r="E39" s="87">
        <v>0.4</v>
      </c>
      <c r="F39" s="87">
        <v>105.2</v>
      </c>
      <c r="G39" s="88">
        <v>4.8</v>
      </c>
      <c r="H39" s="87">
        <v>108.9</v>
      </c>
      <c r="I39" s="87">
        <v>3.5171102661597047</v>
      </c>
    </row>
    <row r="40" spans="1:18" s="33" customFormat="1" ht="12" customHeight="1" x14ac:dyDescent="0.15">
      <c r="A40" s="34"/>
      <c r="B40" s="230" t="s">
        <v>55</v>
      </c>
      <c r="C40" s="231"/>
      <c r="D40" s="87">
        <v>96.9</v>
      </c>
      <c r="E40" s="90">
        <v>-1.1000000000000001</v>
      </c>
      <c r="F40" s="87">
        <v>98</v>
      </c>
      <c r="G40" s="88">
        <v>1.1000000000000001</v>
      </c>
      <c r="H40" s="87">
        <v>99.2</v>
      </c>
      <c r="I40" s="87">
        <v>1.2244897959183589</v>
      </c>
    </row>
    <row r="41" spans="1:18" s="33" customFormat="1" ht="12" customHeight="1" x14ac:dyDescent="0.15">
      <c r="A41" s="34"/>
      <c r="B41" s="34"/>
      <c r="C41" s="35" t="s">
        <v>56</v>
      </c>
      <c r="D41" s="87">
        <v>95.4</v>
      </c>
      <c r="E41" s="90">
        <v>-1</v>
      </c>
      <c r="F41" s="87">
        <v>97.2</v>
      </c>
      <c r="G41" s="88">
        <v>1.9</v>
      </c>
      <c r="H41" s="87">
        <v>98.8</v>
      </c>
      <c r="I41" s="87">
        <v>1.6460905349794217</v>
      </c>
    </row>
    <row r="42" spans="1:18" s="33" customFormat="1" ht="12" customHeight="1" x14ac:dyDescent="0.15">
      <c r="A42" s="34"/>
      <c r="B42" s="34"/>
      <c r="C42" s="35" t="s">
        <v>57</v>
      </c>
      <c r="D42" s="87">
        <v>89.3</v>
      </c>
      <c r="E42" s="90">
        <v>-5.0999999999999996</v>
      </c>
      <c r="F42" s="87">
        <v>89.5</v>
      </c>
      <c r="G42" s="88">
        <v>0.2</v>
      </c>
      <c r="H42" s="87">
        <v>91.4</v>
      </c>
      <c r="I42" s="87">
        <v>2.1229050279329726</v>
      </c>
    </row>
    <row r="43" spans="1:18" s="33" customFormat="1" ht="12" customHeight="1" x14ac:dyDescent="0.15">
      <c r="A43" s="34"/>
      <c r="B43" s="34"/>
      <c r="C43" s="35" t="s">
        <v>58</v>
      </c>
      <c r="D43" s="87">
        <v>100.2</v>
      </c>
      <c r="E43" s="87">
        <v>0.1</v>
      </c>
      <c r="F43" s="87">
        <v>101</v>
      </c>
      <c r="G43" s="88">
        <v>0.8</v>
      </c>
      <c r="H43" s="87">
        <v>101.8</v>
      </c>
      <c r="I43" s="87">
        <v>0.79207920792079278</v>
      </c>
    </row>
    <row r="44" spans="1:18" s="33" customFormat="1" ht="12" customHeight="1" x14ac:dyDescent="0.15">
      <c r="A44" s="34"/>
      <c r="B44" s="230" t="s">
        <v>79</v>
      </c>
      <c r="C44" s="231"/>
      <c r="D44" s="87">
        <v>103.6</v>
      </c>
      <c r="E44" s="87">
        <v>1.4</v>
      </c>
      <c r="F44" s="87">
        <v>106.3</v>
      </c>
      <c r="G44" s="88">
        <v>2.6</v>
      </c>
      <c r="H44" s="87">
        <v>103.4</v>
      </c>
      <c r="I44" s="90">
        <v>-2.7281279397930405</v>
      </c>
    </row>
    <row r="45" spans="1:18" s="33" customFormat="1" ht="12" customHeight="1" x14ac:dyDescent="0.15">
      <c r="A45" s="34"/>
      <c r="B45" s="34"/>
      <c r="C45" s="35" t="s">
        <v>59</v>
      </c>
      <c r="D45" s="87">
        <v>102</v>
      </c>
      <c r="E45" s="87">
        <v>1.1000000000000001</v>
      </c>
      <c r="F45" s="87">
        <v>107.9</v>
      </c>
      <c r="G45" s="88">
        <v>5.7</v>
      </c>
      <c r="H45" s="87">
        <v>110.2</v>
      </c>
      <c r="I45" s="87">
        <v>2.1316033364226143</v>
      </c>
    </row>
    <row r="46" spans="1:18" s="33" customFormat="1" ht="12" customHeight="1" x14ac:dyDescent="0.15">
      <c r="A46" s="34"/>
      <c r="B46" s="34"/>
      <c r="C46" s="35" t="s">
        <v>60</v>
      </c>
      <c r="D46" s="87">
        <v>106.7</v>
      </c>
      <c r="E46" s="87">
        <v>2.5</v>
      </c>
      <c r="F46" s="87">
        <v>109.6</v>
      </c>
      <c r="G46" s="88">
        <v>2.7</v>
      </c>
      <c r="H46" s="87">
        <v>104.1</v>
      </c>
      <c r="I46" s="90">
        <v>-5.0182481751824781</v>
      </c>
    </row>
    <row r="47" spans="1:18" s="33" customFormat="1" ht="12" customHeight="1" x14ac:dyDescent="0.15">
      <c r="A47" s="34"/>
      <c r="B47" s="34"/>
      <c r="C47" s="35" t="s">
        <v>61</v>
      </c>
      <c r="D47" s="87">
        <v>97.6</v>
      </c>
      <c r="E47" s="90">
        <v>-1</v>
      </c>
      <c r="F47" s="87">
        <v>98.8</v>
      </c>
      <c r="G47" s="88">
        <v>1.3</v>
      </c>
      <c r="H47" s="87">
        <v>99.3</v>
      </c>
      <c r="I47" s="87">
        <v>0.50607287449393823</v>
      </c>
    </row>
    <row r="48" spans="1:18" s="33" customFormat="1" ht="12" customHeight="1" x14ac:dyDescent="0.15">
      <c r="A48" s="34"/>
      <c r="B48" s="230" t="s">
        <v>62</v>
      </c>
      <c r="C48" s="231"/>
      <c r="D48" s="87">
        <v>97.5</v>
      </c>
      <c r="E48" s="87">
        <v>0</v>
      </c>
      <c r="F48" s="87">
        <v>98.7</v>
      </c>
      <c r="G48" s="88">
        <v>1.2</v>
      </c>
      <c r="H48" s="87">
        <v>100.1</v>
      </c>
      <c r="I48" s="87">
        <v>1.418439716312065</v>
      </c>
    </row>
    <row r="49" spans="1:9" s="33" customFormat="1" ht="12" customHeight="1" x14ac:dyDescent="0.15">
      <c r="A49" s="34"/>
      <c r="B49" s="34"/>
      <c r="C49" s="35" t="s">
        <v>63</v>
      </c>
      <c r="D49" s="87">
        <v>96.2</v>
      </c>
      <c r="E49" s="87">
        <v>0</v>
      </c>
      <c r="F49" s="88">
        <v>97.6</v>
      </c>
      <c r="G49" s="88">
        <v>1.5</v>
      </c>
      <c r="H49" s="87">
        <v>98.7</v>
      </c>
      <c r="I49" s="87">
        <v>1.1270491803278873</v>
      </c>
    </row>
    <row r="50" spans="1:9" s="33" customFormat="1" ht="12" customHeight="1" x14ac:dyDescent="0.15">
      <c r="A50" s="34"/>
      <c r="B50" s="34"/>
      <c r="C50" s="35" t="s">
        <v>64</v>
      </c>
      <c r="D50" s="87">
        <v>104.4</v>
      </c>
      <c r="E50" s="87">
        <v>2.6</v>
      </c>
      <c r="F50" s="87">
        <v>106.7</v>
      </c>
      <c r="G50" s="88">
        <v>2.2000000000000002</v>
      </c>
      <c r="H50" s="87">
        <v>108</v>
      </c>
      <c r="I50" s="87">
        <v>1.2183692596063622</v>
      </c>
    </row>
    <row r="51" spans="1:9" s="33" customFormat="1" ht="12" customHeight="1" x14ac:dyDescent="0.15">
      <c r="A51" s="34"/>
      <c r="B51" s="34"/>
      <c r="C51" s="35" t="s">
        <v>65</v>
      </c>
      <c r="D51" s="87">
        <v>100.3</v>
      </c>
      <c r="E51" s="87">
        <v>0</v>
      </c>
      <c r="F51" s="87">
        <v>100.8</v>
      </c>
      <c r="G51" s="88">
        <v>0.5</v>
      </c>
      <c r="H51" s="87">
        <v>103.3</v>
      </c>
      <c r="I51" s="87">
        <v>2.4801587301587205</v>
      </c>
    </row>
    <row r="52" spans="1:9" s="33" customFormat="1" ht="12" customHeight="1" x14ac:dyDescent="0.15">
      <c r="A52" s="34"/>
      <c r="B52" s="230" t="s">
        <v>66</v>
      </c>
      <c r="C52" s="231"/>
      <c r="D52" s="87">
        <v>93.7</v>
      </c>
      <c r="E52" s="90">
        <v>-0.2</v>
      </c>
      <c r="F52" s="87">
        <v>96.4</v>
      </c>
      <c r="G52" s="88">
        <v>2.9</v>
      </c>
      <c r="H52" s="87">
        <v>98.3</v>
      </c>
      <c r="I52" s="87">
        <v>1.9709543568464625</v>
      </c>
    </row>
    <row r="53" spans="1:9" s="33" customFormat="1" ht="12" customHeight="1" x14ac:dyDescent="0.15">
      <c r="A53" s="34"/>
      <c r="B53" s="34"/>
      <c r="C53" s="35" t="s">
        <v>67</v>
      </c>
      <c r="D53" s="87">
        <v>61.7</v>
      </c>
      <c r="E53" s="90">
        <v>-3.5</v>
      </c>
      <c r="F53" s="87">
        <v>61.4</v>
      </c>
      <c r="G53" s="86">
        <v>-0.5</v>
      </c>
      <c r="H53" s="87">
        <v>66</v>
      </c>
      <c r="I53" s="87">
        <v>7.4918566775244386</v>
      </c>
    </row>
    <row r="54" spans="1:9" s="33" customFormat="1" ht="12" customHeight="1" x14ac:dyDescent="0.15">
      <c r="A54" s="34"/>
      <c r="B54" s="34"/>
      <c r="C54" s="35" t="s">
        <v>68</v>
      </c>
      <c r="D54" s="87">
        <v>98.6</v>
      </c>
      <c r="E54" s="87">
        <v>1.9</v>
      </c>
      <c r="F54" s="87">
        <v>103.2</v>
      </c>
      <c r="G54" s="88">
        <v>4.5999999999999996</v>
      </c>
      <c r="H54" s="87">
        <v>103.3</v>
      </c>
      <c r="I54" s="87">
        <v>9.689922480620794E-2</v>
      </c>
    </row>
    <row r="55" spans="1:9" s="33" customFormat="1" ht="12" customHeight="1" x14ac:dyDescent="0.15">
      <c r="A55" s="34"/>
      <c r="B55" s="34"/>
      <c r="C55" s="35" t="s">
        <v>69</v>
      </c>
      <c r="D55" s="87">
        <v>101</v>
      </c>
      <c r="E55" s="87">
        <v>0.2</v>
      </c>
      <c r="F55" s="87">
        <v>103.4</v>
      </c>
      <c r="G55" s="88">
        <v>2.4</v>
      </c>
      <c r="H55" s="87">
        <v>104.7</v>
      </c>
      <c r="I55" s="87">
        <v>1.257253384912957</v>
      </c>
    </row>
    <row r="56" spans="1:9" s="33" customFormat="1" ht="12" customHeight="1" x14ac:dyDescent="0.15">
      <c r="A56" s="34"/>
      <c r="B56" s="34"/>
      <c r="C56" s="35" t="s">
        <v>70</v>
      </c>
      <c r="D56" s="87">
        <v>99.1</v>
      </c>
      <c r="E56" s="90">
        <v>-0.5</v>
      </c>
      <c r="F56" s="87">
        <v>102.1</v>
      </c>
      <c r="G56" s="88">
        <v>3</v>
      </c>
      <c r="H56" s="87">
        <v>104</v>
      </c>
      <c r="I56" s="87">
        <v>1.8609206660137119</v>
      </c>
    </row>
    <row r="57" spans="1:9" s="33" customFormat="1" ht="12" customHeight="1" x14ac:dyDescent="0.15">
      <c r="A57" s="34"/>
      <c r="B57" s="230" t="s">
        <v>71</v>
      </c>
      <c r="C57" s="231"/>
      <c r="D57" s="87">
        <v>104.2</v>
      </c>
      <c r="E57" s="87">
        <v>0.9</v>
      </c>
      <c r="F57" s="87">
        <v>107.8</v>
      </c>
      <c r="G57" s="88">
        <v>3.5</v>
      </c>
      <c r="H57" s="87">
        <v>109.1</v>
      </c>
      <c r="I57" s="87">
        <v>1.2059369202226407</v>
      </c>
    </row>
    <row r="58" spans="1:9" s="33" customFormat="1" ht="12" customHeight="1" x14ac:dyDescent="0.15">
      <c r="A58" s="34"/>
      <c r="B58" s="34"/>
      <c r="C58" s="35" t="s">
        <v>72</v>
      </c>
      <c r="D58" s="87">
        <v>101.2</v>
      </c>
      <c r="E58" s="87">
        <v>0</v>
      </c>
      <c r="F58" s="87">
        <v>103.5</v>
      </c>
      <c r="G58" s="88">
        <v>2.2999999999999998</v>
      </c>
      <c r="H58" s="87">
        <v>104.3</v>
      </c>
      <c r="I58" s="87">
        <v>0.77294685990338508</v>
      </c>
    </row>
    <row r="59" spans="1:9" s="33" customFormat="1" ht="12" customHeight="1" x14ac:dyDescent="0.15">
      <c r="A59" s="34"/>
      <c r="B59" s="34"/>
      <c r="C59" s="35" t="s">
        <v>73</v>
      </c>
      <c r="D59" s="87">
        <v>97.7</v>
      </c>
      <c r="E59" s="87">
        <v>0.2</v>
      </c>
      <c r="F59" s="87">
        <v>100.1</v>
      </c>
      <c r="G59" s="88">
        <v>2.5</v>
      </c>
      <c r="H59" s="87">
        <v>103</v>
      </c>
      <c r="I59" s="87">
        <v>2.8971028971028971</v>
      </c>
    </row>
    <row r="60" spans="1:9" s="33" customFormat="1" ht="12" customHeight="1" x14ac:dyDescent="0.15">
      <c r="A60" s="34"/>
      <c r="B60" s="34"/>
      <c r="C60" s="35" t="s">
        <v>74</v>
      </c>
      <c r="D60" s="87">
        <v>102.1</v>
      </c>
      <c r="E60" s="87">
        <v>6</v>
      </c>
      <c r="F60" s="87">
        <v>109.1</v>
      </c>
      <c r="G60" s="88">
        <v>6.9</v>
      </c>
      <c r="H60" s="87">
        <v>111.9</v>
      </c>
      <c r="I60" s="87">
        <v>2.5664527956003695</v>
      </c>
    </row>
    <row r="61" spans="1:9" s="33" customFormat="1" ht="12" customHeight="1" x14ac:dyDescent="0.15">
      <c r="A61" s="34"/>
      <c r="B61" s="34"/>
      <c r="C61" s="35" t="s">
        <v>75</v>
      </c>
      <c r="D61" s="87">
        <v>126.2</v>
      </c>
      <c r="E61" s="87">
        <v>0</v>
      </c>
      <c r="F61" s="87">
        <v>130.30000000000001</v>
      </c>
      <c r="G61" s="88">
        <v>3.2</v>
      </c>
      <c r="H61" s="87">
        <v>131.6</v>
      </c>
      <c r="I61" s="87">
        <v>0.997697620874888</v>
      </c>
    </row>
    <row r="62" spans="1:9" s="33" customFormat="1" ht="12" customHeight="1" x14ac:dyDescent="0.15">
      <c r="A62" s="34"/>
      <c r="B62" s="34"/>
      <c r="C62" s="35" t="s">
        <v>76</v>
      </c>
      <c r="D62" s="87">
        <v>105.6</v>
      </c>
      <c r="E62" s="87">
        <v>1.3</v>
      </c>
      <c r="F62" s="87">
        <v>110</v>
      </c>
      <c r="G62" s="88">
        <v>4.2</v>
      </c>
      <c r="H62" s="87">
        <v>110</v>
      </c>
      <c r="I62" s="87">
        <v>0</v>
      </c>
    </row>
    <row r="63" spans="1:9" s="33" customFormat="1" ht="12" customHeight="1" x14ac:dyDescent="0.15">
      <c r="A63" s="34"/>
      <c r="B63" s="230" t="s">
        <v>77</v>
      </c>
      <c r="C63" s="231"/>
      <c r="D63" s="87">
        <v>96.1</v>
      </c>
      <c r="E63" s="90">
        <v>-2.2999999999999998</v>
      </c>
      <c r="F63" s="87">
        <v>100.6</v>
      </c>
      <c r="G63" s="88">
        <v>4.5999999999999996</v>
      </c>
      <c r="H63" s="87">
        <v>103.1</v>
      </c>
      <c r="I63" s="87">
        <v>2.4850894632206746</v>
      </c>
    </row>
    <row r="64" spans="1:9" s="33" customFormat="1" ht="12" customHeight="1" x14ac:dyDescent="0.15">
      <c r="A64" s="36"/>
      <c r="B64" s="237" t="s">
        <v>78</v>
      </c>
      <c r="C64" s="238"/>
      <c r="D64" s="89">
        <v>99.9</v>
      </c>
      <c r="E64" s="89">
        <v>0.4</v>
      </c>
      <c r="F64" s="89">
        <v>103</v>
      </c>
      <c r="G64" s="89">
        <v>3.1</v>
      </c>
      <c r="H64" s="89">
        <v>103.7</v>
      </c>
      <c r="I64" s="89">
        <v>0.67961165048544103</v>
      </c>
    </row>
    <row r="65" spans="1:8" s="29" customFormat="1" ht="5.0999999999999996" customHeight="1" x14ac:dyDescent="0.15">
      <c r="F65" s="30"/>
      <c r="H65" s="30"/>
    </row>
    <row r="66" spans="1:8" s="29" customFormat="1" x14ac:dyDescent="0.15">
      <c r="A66" s="29" t="s">
        <v>277</v>
      </c>
      <c r="B66" s="13"/>
    </row>
    <row r="67" spans="1:8" s="29" customFormat="1" x14ac:dyDescent="0.15">
      <c r="A67" s="7" t="s">
        <v>278</v>
      </c>
    </row>
  </sheetData>
  <mergeCells count="17">
    <mergeCell ref="B48:C48"/>
    <mergeCell ref="B52:C52"/>
    <mergeCell ref="B57:C57"/>
    <mergeCell ref="B63:C63"/>
    <mergeCell ref="B64:C64"/>
    <mergeCell ref="B44:C44"/>
    <mergeCell ref="A2:C3"/>
    <mergeCell ref="D2:E2"/>
    <mergeCell ref="F2:G2"/>
    <mergeCell ref="H2:I2"/>
    <mergeCell ref="A5:C5"/>
    <mergeCell ref="B6:C6"/>
    <mergeCell ref="B19:C19"/>
    <mergeCell ref="B22:C22"/>
    <mergeCell ref="B27:C27"/>
    <mergeCell ref="B34:C34"/>
    <mergeCell ref="B40:C40"/>
  </mergeCells>
  <phoneticPr fontId="1"/>
  <pageMargins left="0.70866141732283472" right="0.70866141732283472" top="0.74803149606299213" bottom="0.39370078740157483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6"/>
  <sheetViews>
    <sheetView topLeftCell="A13" workbookViewId="0">
      <selection activeCell="A2" sqref="A2:B3"/>
    </sheetView>
  </sheetViews>
  <sheetFormatPr defaultRowHeight="13.5" x14ac:dyDescent="0.15"/>
  <cols>
    <col min="1" max="1" width="4.625" style="7" customWidth="1"/>
    <col min="2" max="2" width="4.125" style="7" customWidth="1"/>
    <col min="3" max="3" width="4.625" style="7" customWidth="1"/>
    <col min="4" max="14" width="6.625" style="7" customWidth="1"/>
    <col min="15" max="16384" width="9" style="7"/>
  </cols>
  <sheetData>
    <row r="1" spans="1:14" ht="25.5" customHeight="1" thickBot="1" x14ac:dyDescent="0.2">
      <c r="A1" s="39" t="s">
        <v>80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40"/>
      <c r="N1" s="19" t="s">
        <v>81</v>
      </c>
    </row>
    <row r="2" spans="1:14" ht="93" customHeight="1" thickBot="1" x14ac:dyDescent="0.2">
      <c r="A2" s="239" t="s">
        <v>272</v>
      </c>
      <c r="B2" s="240"/>
      <c r="C2" s="241"/>
      <c r="D2" s="41" t="s">
        <v>82</v>
      </c>
      <c r="E2" s="41" t="s">
        <v>83</v>
      </c>
      <c r="F2" s="41" t="s">
        <v>84</v>
      </c>
      <c r="G2" s="41" t="s">
        <v>85</v>
      </c>
      <c r="H2" s="42" t="s">
        <v>86</v>
      </c>
      <c r="I2" s="41" t="s">
        <v>87</v>
      </c>
      <c r="J2" s="41" t="s">
        <v>88</v>
      </c>
      <c r="K2" s="41" t="s">
        <v>89</v>
      </c>
      <c r="L2" s="41" t="s">
        <v>90</v>
      </c>
      <c r="M2" s="41" t="s">
        <v>91</v>
      </c>
      <c r="N2" s="43" t="s">
        <v>92</v>
      </c>
    </row>
    <row r="3" spans="1:14" ht="17.45" customHeight="1" x14ac:dyDescent="0.15">
      <c r="A3" s="44" t="s">
        <v>8</v>
      </c>
      <c r="B3" s="32"/>
      <c r="C3" s="45"/>
      <c r="D3" s="46">
        <v>92.4</v>
      </c>
      <c r="E3" s="46">
        <v>91.3</v>
      </c>
      <c r="F3" s="46">
        <v>82.8</v>
      </c>
      <c r="G3" s="46">
        <v>81.8</v>
      </c>
      <c r="H3" s="46">
        <v>131.1</v>
      </c>
      <c r="I3" s="46">
        <v>92</v>
      </c>
      <c r="J3" s="46">
        <v>88.3</v>
      </c>
      <c r="K3" s="46">
        <v>106.3</v>
      </c>
      <c r="L3" s="46">
        <v>72.7</v>
      </c>
      <c r="M3" s="46">
        <v>101.6</v>
      </c>
      <c r="N3" s="46">
        <v>87.6</v>
      </c>
    </row>
    <row r="4" spans="1:14" ht="17.45" customHeight="1" x14ac:dyDescent="0.15">
      <c r="A4" s="32">
        <v>2</v>
      </c>
      <c r="B4" s="32"/>
      <c r="C4" s="47"/>
      <c r="D4" s="46">
        <v>95.3</v>
      </c>
      <c r="E4" s="46">
        <v>94.6</v>
      </c>
      <c r="F4" s="46">
        <v>85.6</v>
      </c>
      <c r="G4" s="46">
        <v>83.9</v>
      </c>
      <c r="H4" s="46">
        <v>131.4</v>
      </c>
      <c r="I4" s="46">
        <v>96.8</v>
      </c>
      <c r="J4" s="46">
        <v>89.1</v>
      </c>
      <c r="K4" s="46">
        <v>108</v>
      </c>
      <c r="L4" s="46">
        <v>76.5</v>
      </c>
      <c r="M4" s="46">
        <v>105.3</v>
      </c>
      <c r="N4" s="46">
        <v>89.3</v>
      </c>
    </row>
    <row r="5" spans="1:14" ht="17.45" customHeight="1" x14ac:dyDescent="0.15">
      <c r="A5" s="32">
        <v>3</v>
      </c>
      <c r="B5" s="32"/>
      <c r="C5" s="47"/>
      <c r="D5" s="46">
        <v>98.5</v>
      </c>
      <c r="E5" s="46">
        <v>99.2</v>
      </c>
      <c r="F5" s="46">
        <v>89.5</v>
      </c>
      <c r="G5" s="46">
        <v>87.1</v>
      </c>
      <c r="H5" s="46">
        <v>133</v>
      </c>
      <c r="I5" s="46">
        <v>101.2</v>
      </c>
      <c r="J5" s="46">
        <v>88.8</v>
      </c>
      <c r="K5" s="46">
        <v>108.4</v>
      </c>
      <c r="L5" s="46">
        <v>80.099999999999994</v>
      </c>
      <c r="M5" s="46">
        <v>107</v>
      </c>
      <c r="N5" s="46">
        <v>91.8</v>
      </c>
    </row>
    <row r="6" spans="1:14" ht="17.45" customHeight="1" x14ac:dyDescent="0.15">
      <c r="A6" s="32">
        <v>4</v>
      </c>
      <c r="B6" s="32"/>
      <c r="C6" s="47"/>
      <c r="D6" s="46">
        <v>100.3</v>
      </c>
      <c r="E6" s="46">
        <v>99.5</v>
      </c>
      <c r="F6" s="46">
        <v>91.5</v>
      </c>
      <c r="G6" s="46">
        <v>87</v>
      </c>
      <c r="H6" s="46">
        <v>134.6</v>
      </c>
      <c r="I6" s="46">
        <v>105.2</v>
      </c>
      <c r="J6" s="46">
        <v>90.8</v>
      </c>
      <c r="K6" s="46">
        <v>108.8</v>
      </c>
      <c r="L6" s="46">
        <v>85.2</v>
      </c>
      <c r="M6" s="46">
        <v>112.5</v>
      </c>
      <c r="N6" s="46">
        <v>93.2</v>
      </c>
    </row>
    <row r="7" spans="1:14" ht="17.45" customHeight="1" x14ac:dyDescent="0.15">
      <c r="A7" s="32">
        <v>5</v>
      </c>
      <c r="B7" s="32"/>
      <c r="C7" s="47"/>
      <c r="D7" s="46">
        <v>101.5</v>
      </c>
      <c r="E7" s="46">
        <v>100.5</v>
      </c>
      <c r="F7" s="46">
        <v>92.6</v>
      </c>
      <c r="G7" s="46">
        <v>87.3</v>
      </c>
      <c r="H7" s="46">
        <v>137.6</v>
      </c>
      <c r="I7" s="46">
        <v>105.6</v>
      </c>
      <c r="J7" s="46">
        <v>91.2</v>
      </c>
      <c r="K7" s="46">
        <v>108.8</v>
      </c>
      <c r="L7" s="46">
        <v>90.6</v>
      </c>
      <c r="M7" s="46">
        <v>115.4</v>
      </c>
      <c r="N7" s="46">
        <v>93.7</v>
      </c>
    </row>
    <row r="8" spans="1:14" ht="17.45" customHeight="1" x14ac:dyDescent="0.15">
      <c r="A8" s="32">
        <v>6</v>
      </c>
      <c r="B8" s="32"/>
      <c r="C8" s="47"/>
      <c r="D8" s="46">
        <v>102</v>
      </c>
      <c r="E8" s="46">
        <v>100.7</v>
      </c>
      <c r="F8" s="46">
        <v>94.6</v>
      </c>
      <c r="G8" s="46">
        <v>86.8</v>
      </c>
      <c r="H8" s="46">
        <v>136.80000000000001</v>
      </c>
      <c r="I8" s="46">
        <v>105.3</v>
      </c>
      <c r="J8" s="46">
        <v>91.5</v>
      </c>
      <c r="K8" s="46">
        <v>108.2</v>
      </c>
      <c r="L8" s="46">
        <v>95.3</v>
      </c>
      <c r="M8" s="46">
        <v>116.3</v>
      </c>
      <c r="N8" s="46">
        <v>94</v>
      </c>
    </row>
    <row r="9" spans="1:14" ht="17.45" customHeight="1" x14ac:dyDescent="0.15">
      <c r="A9" s="32">
        <v>7</v>
      </c>
      <c r="B9" s="32"/>
      <c r="C9" s="47"/>
      <c r="D9" s="46">
        <v>102</v>
      </c>
      <c r="E9" s="46">
        <v>99.4</v>
      </c>
      <c r="F9" s="46">
        <v>99.1</v>
      </c>
      <c r="G9" s="46">
        <v>87.1</v>
      </c>
      <c r="H9" s="46">
        <v>136.1</v>
      </c>
      <c r="I9" s="46">
        <v>103.6</v>
      </c>
      <c r="J9" s="46">
        <v>91.2</v>
      </c>
      <c r="K9" s="46">
        <v>107.5</v>
      </c>
      <c r="L9" s="46">
        <v>98.2</v>
      </c>
      <c r="M9" s="46">
        <v>113.4</v>
      </c>
      <c r="N9" s="46">
        <v>95</v>
      </c>
    </row>
    <row r="10" spans="1:14" ht="17.45" customHeight="1" x14ac:dyDescent="0.15">
      <c r="A10" s="32">
        <v>8</v>
      </c>
      <c r="B10" s="32"/>
      <c r="C10" s="47"/>
      <c r="D10" s="46">
        <v>102.1</v>
      </c>
      <c r="E10" s="46">
        <v>99.9</v>
      </c>
      <c r="F10" s="46">
        <v>102</v>
      </c>
      <c r="G10" s="46">
        <v>88.9</v>
      </c>
      <c r="H10" s="46">
        <v>131.6</v>
      </c>
      <c r="I10" s="46">
        <v>101.6</v>
      </c>
      <c r="J10" s="46">
        <v>90.9</v>
      </c>
      <c r="K10" s="46">
        <v>104.9</v>
      </c>
      <c r="L10" s="46">
        <v>101.5</v>
      </c>
      <c r="M10" s="46">
        <v>112.7</v>
      </c>
      <c r="N10" s="46">
        <v>95</v>
      </c>
    </row>
    <row r="11" spans="1:14" ht="17.45" customHeight="1" x14ac:dyDescent="0.15">
      <c r="A11" s="32">
        <v>9</v>
      </c>
      <c r="B11" s="32"/>
      <c r="C11" s="47"/>
      <c r="D11" s="46">
        <v>103.5</v>
      </c>
      <c r="E11" s="46">
        <v>102.4</v>
      </c>
      <c r="F11" s="46">
        <v>103</v>
      </c>
      <c r="G11" s="46">
        <v>92.2</v>
      </c>
      <c r="H11" s="46">
        <v>129.30000000000001</v>
      </c>
      <c r="I11" s="46">
        <v>101.1</v>
      </c>
      <c r="J11" s="46">
        <v>94.3</v>
      </c>
      <c r="K11" s="46">
        <v>104.7</v>
      </c>
      <c r="L11" s="46">
        <v>103.9</v>
      </c>
      <c r="M11" s="46">
        <v>114.5</v>
      </c>
      <c r="N11" s="46">
        <v>96.5</v>
      </c>
    </row>
    <row r="12" spans="1:14" ht="17.45" customHeight="1" x14ac:dyDescent="0.15">
      <c r="A12" s="32">
        <v>10</v>
      </c>
      <c r="B12" s="32"/>
      <c r="C12" s="47"/>
      <c r="D12" s="46">
        <v>103.9</v>
      </c>
      <c r="E12" s="46">
        <v>104.7</v>
      </c>
      <c r="F12" s="46">
        <v>102.7</v>
      </c>
      <c r="G12" s="46">
        <v>90.2</v>
      </c>
      <c r="H12" s="46">
        <v>125.2</v>
      </c>
      <c r="I12" s="46">
        <v>101.5</v>
      </c>
      <c r="J12" s="46">
        <v>100.5</v>
      </c>
      <c r="K12" s="46">
        <v>102.7</v>
      </c>
      <c r="L12" s="46">
        <v>106.4</v>
      </c>
      <c r="M12" s="46">
        <v>114.8</v>
      </c>
      <c r="N12" s="46">
        <v>96.6</v>
      </c>
    </row>
    <row r="13" spans="1:14" ht="17.45" customHeight="1" x14ac:dyDescent="0.15">
      <c r="A13" s="32">
        <v>11</v>
      </c>
      <c r="B13" s="32"/>
      <c r="C13" s="47"/>
      <c r="D13" s="46">
        <v>103.8</v>
      </c>
      <c r="E13" s="46">
        <v>103.7</v>
      </c>
      <c r="F13" s="46">
        <v>103.3</v>
      </c>
      <c r="G13" s="46">
        <v>88.9</v>
      </c>
      <c r="H13" s="46">
        <v>122.8</v>
      </c>
      <c r="I13" s="46">
        <v>101.5</v>
      </c>
      <c r="J13" s="46">
        <v>99.9</v>
      </c>
      <c r="K13" s="46">
        <v>102.6</v>
      </c>
      <c r="L13" s="46">
        <v>108.5</v>
      </c>
      <c r="M13" s="46">
        <v>116.4</v>
      </c>
      <c r="N13" s="46">
        <v>97.1</v>
      </c>
    </row>
    <row r="14" spans="1:14" ht="17.45" customHeight="1" x14ac:dyDescent="0.15">
      <c r="A14" s="32">
        <v>12</v>
      </c>
      <c r="B14" s="32"/>
      <c r="C14" s="47"/>
      <c r="D14" s="46">
        <v>103.1</v>
      </c>
      <c r="E14" s="46">
        <v>100.9</v>
      </c>
      <c r="F14" s="46">
        <v>102.4</v>
      </c>
      <c r="G14" s="46">
        <v>91.5</v>
      </c>
      <c r="H14" s="46">
        <v>121.4</v>
      </c>
      <c r="I14" s="46">
        <v>102</v>
      </c>
      <c r="J14" s="46">
        <v>98.7</v>
      </c>
      <c r="K14" s="46">
        <v>103.2</v>
      </c>
      <c r="L14" s="46">
        <v>110.1</v>
      </c>
      <c r="M14" s="46">
        <v>115.6</v>
      </c>
      <c r="N14" s="46">
        <v>97.2</v>
      </c>
    </row>
    <row r="15" spans="1:14" ht="17.45" customHeight="1" x14ac:dyDescent="0.15">
      <c r="A15" s="32">
        <v>13</v>
      </c>
      <c r="B15" s="32"/>
      <c r="C15" s="47"/>
      <c r="D15" s="46">
        <v>102</v>
      </c>
      <c r="E15" s="46">
        <v>99.3</v>
      </c>
      <c r="F15" s="46">
        <v>101.7</v>
      </c>
      <c r="G15" s="46">
        <v>92.5</v>
      </c>
      <c r="H15" s="46">
        <v>118.8</v>
      </c>
      <c r="I15" s="46">
        <v>101.4</v>
      </c>
      <c r="J15" s="46">
        <v>99.6</v>
      </c>
      <c r="K15" s="46">
        <v>102.5</v>
      </c>
      <c r="L15" s="46">
        <v>111.1</v>
      </c>
      <c r="M15" s="46">
        <v>112.5</v>
      </c>
      <c r="N15" s="46">
        <v>96</v>
      </c>
    </row>
    <row r="16" spans="1:14" ht="17.45" customHeight="1" x14ac:dyDescent="0.15">
      <c r="A16" s="32">
        <v>14</v>
      </c>
      <c r="B16" s="32"/>
      <c r="C16" s="47"/>
      <c r="D16" s="46">
        <v>101</v>
      </c>
      <c r="E16" s="46">
        <v>97.9</v>
      </c>
      <c r="F16" s="46">
        <v>101.2</v>
      </c>
      <c r="G16" s="46">
        <v>90.9</v>
      </c>
      <c r="H16" s="46">
        <v>116</v>
      </c>
      <c r="I16" s="46">
        <v>100.2</v>
      </c>
      <c r="J16" s="46">
        <v>98.2</v>
      </c>
      <c r="K16" s="46">
        <v>102.1</v>
      </c>
      <c r="L16" s="46">
        <v>112.4</v>
      </c>
      <c r="M16" s="46">
        <v>110</v>
      </c>
      <c r="N16" s="46">
        <v>97</v>
      </c>
    </row>
    <row r="17" spans="1:15" ht="17.45" customHeight="1" x14ac:dyDescent="0.15">
      <c r="A17" s="32">
        <v>15</v>
      </c>
      <c r="B17" s="32"/>
      <c r="C17" s="47"/>
      <c r="D17" s="46">
        <v>100.45</v>
      </c>
      <c r="E17" s="46">
        <v>97.9</v>
      </c>
      <c r="F17" s="46">
        <v>100</v>
      </c>
      <c r="G17" s="46">
        <v>91</v>
      </c>
      <c r="H17" s="46">
        <v>112.9</v>
      </c>
      <c r="I17" s="46">
        <v>97.4</v>
      </c>
      <c r="J17" s="46">
        <v>101.3</v>
      </c>
      <c r="K17" s="46">
        <v>101.6</v>
      </c>
      <c r="L17" s="46">
        <v>113.3</v>
      </c>
      <c r="M17" s="46">
        <v>109</v>
      </c>
      <c r="N17" s="46">
        <v>97.2</v>
      </c>
    </row>
    <row r="18" spans="1:15" ht="17.45" customHeight="1" x14ac:dyDescent="0.15">
      <c r="A18" s="32">
        <v>16</v>
      </c>
      <c r="B18" s="32"/>
      <c r="C18" s="47"/>
      <c r="D18" s="46">
        <v>100.7</v>
      </c>
      <c r="E18" s="46">
        <v>98.5</v>
      </c>
      <c r="F18" s="48">
        <v>100.9</v>
      </c>
      <c r="G18" s="48">
        <v>91.7</v>
      </c>
      <c r="H18" s="48">
        <v>111.8</v>
      </c>
      <c r="I18" s="48">
        <v>96.4</v>
      </c>
      <c r="J18" s="48">
        <v>101.5</v>
      </c>
      <c r="K18" s="48">
        <v>101.4</v>
      </c>
      <c r="L18" s="48">
        <v>112.8</v>
      </c>
      <c r="M18" s="48">
        <v>108</v>
      </c>
      <c r="N18" s="48">
        <v>98</v>
      </c>
    </row>
    <row r="19" spans="1:15" ht="17.45" customHeight="1" x14ac:dyDescent="0.15">
      <c r="A19" s="32">
        <v>17</v>
      </c>
      <c r="B19" s="32"/>
      <c r="C19" s="47"/>
      <c r="D19" s="48">
        <v>100.7</v>
      </c>
      <c r="E19" s="48">
        <v>97.9</v>
      </c>
      <c r="F19" s="48">
        <v>101</v>
      </c>
      <c r="G19" s="48">
        <v>93.4</v>
      </c>
      <c r="H19" s="48">
        <v>109.6</v>
      </c>
      <c r="I19" s="48">
        <v>97.4</v>
      </c>
      <c r="J19" s="48">
        <v>101.6</v>
      </c>
      <c r="K19" s="48">
        <v>102.1</v>
      </c>
      <c r="L19" s="48">
        <v>110.7</v>
      </c>
      <c r="M19" s="48">
        <v>107.4</v>
      </c>
      <c r="N19" s="48">
        <v>98.4</v>
      </c>
    </row>
    <row r="20" spans="1:15" ht="17.45" customHeight="1" x14ac:dyDescent="0.15">
      <c r="A20" s="32">
        <v>18</v>
      </c>
      <c r="B20" s="32"/>
      <c r="C20" s="47"/>
      <c r="D20" s="48">
        <v>101.5</v>
      </c>
      <c r="E20" s="48">
        <v>99.1</v>
      </c>
      <c r="F20" s="48">
        <v>102.1</v>
      </c>
      <c r="G20" s="48">
        <v>97</v>
      </c>
      <c r="H20" s="48">
        <v>107.6</v>
      </c>
      <c r="I20" s="48">
        <v>98.6</v>
      </c>
      <c r="J20" s="49">
        <v>101.3</v>
      </c>
      <c r="K20" s="48">
        <v>102.8</v>
      </c>
      <c r="L20" s="48">
        <v>111.2</v>
      </c>
      <c r="M20" s="48">
        <v>106.1</v>
      </c>
      <c r="N20" s="48">
        <v>98.8</v>
      </c>
    </row>
    <row r="21" spans="1:15" ht="17.45" customHeight="1" x14ac:dyDescent="0.15">
      <c r="A21" s="32">
        <v>19</v>
      </c>
      <c r="B21" s="32"/>
      <c r="C21" s="47"/>
      <c r="D21" s="49">
        <v>101.5</v>
      </c>
      <c r="E21" s="49">
        <v>98.8</v>
      </c>
      <c r="F21" s="49">
        <v>102</v>
      </c>
      <c r="G21" s="49">
        <v>98.7</v>
      </c>
      <c r="H21" s="49">
        <v>108.3</v>
      </c>
      <c r="I21" s="49">
        <v>99.3</v>
      </c>
      <c r="J21" s="49">
        <v>101.9</v>
      </c>
      <c r="K21" s="49">
        <v>102.9</v>
      </c>
      <c r="L21" s="49">
        <v>112.3</v>
      </c>
      <c r="M21" s="49">
        <v>104.6</v>
      </c>
      <c r="N21" s="49">
        <v>99.5</v>
      </c>
    </row>
    <row r="22" spans="1:15" ht="17.45" customHeight="1" x14ac:dyDescent="0.15">
      <c r="A22" s="32">
        <v>20</v>
      </c>
      <c r="B22" s="32"/>
      <c r="C22" s="47"/>
      <c r="D22" s="49">
        <v>102.4</v>
      </c>
      <c r="E22" s="49">
        <v>100.2</v>
      </c>
      <c r="F22" s="49">
        <v>100.9</v>
      </c>
      <c r="G22" s="49">
        <v>104.8</v>
      </c>
      <c r="H22" s="49">
        <v>109.5</v>
      </c>
      <c r="I22" s="49">
        <v>99.5</v>
      </c>
      <c r="J22" s="49">
        <v>101.8</v>
      </c>
      <c r="K22" s="49">
        <v>104.9</v>
      </c>
      <c r="L22" s="49">
        <v>114.1</v>
      </c>
      <c r="M22" s="49">
        <v>103.5</v>
      </c>
      <c r="N22" s="49">
        <v>99.4</v>
      </c>
    </row>
    <row r="23" spans="1:15" ht="17.45" customHeight="1" x14ac:dyDescent="0.15">
      <c r="A23" s="32">
        <v>21</v>
      </c>
      <c r="B23" s="32"/>
      <c r="C23" s="47"/>
      <c r="D23" s="49">
        <v>100.7</v>
      </c>
      <c r="E23" s="49">
        <v>100.5</v>
      </c>
      <c r="F23" s="49">
        <v>100.2</v>
      </c>
      <c r="G23" s="49">
        <v>98.9</v>
      </c>
      <c r="H23" s="49">
        <v>106.3</v>
      </c>
      <c r="I23" s="49">
        <v>100.6</v>
      </c>
      <c r="J23" s="49">
        <v>101.1</v>
      </c>
      <c r="K23" s="49">
        <v>98.6</v>
      </c>
      <c r="L23" s="49">
        <v>115.3</v>
      </c>
      <c r="M23" s="49">
        <v>101.6</v>
      </c>
      <c r="N23" s="49">
        <v>99.4</v>
      </c>
    </row>
    <row r="24" spans="1:15" ht="17.45" customHeight="1" x14ac:dyDescent="0.15">
      <c r="A24" s="32">
        <v>22</v>
      </c>
      <c r="B24" s="32"/>
      <c r="C24" s="47"/>
      <c r="D24" s="49">
        <v>100</v>
      </c>
      <c r="E24" s="49">
        <v>100</v>
      </c>
      <c r="F24" s="49">
        <v>100</v>
      </c>
      <c r="G24" s="49">
        <v>100</v>
      </c>
      <c r="H24" s="49">
        <v>100</v>
      </c>
      <c r="I24" s="49">
        <v>100</v>
      </c>
      <c r="J24" s="49">
        <v>100</v>
      </c>
      <c r="K24" s="49">
        <v>100</v>
      </c>
      <c r="L24" s="49">
        <v>100</v>
      </c>
      <c r="M24" s="49">
        <v>100</v>
      </c>
      <c r="N24" s="49">
        <v>100</v>
      </c>
    </row>
    <row r="25" spans="1:15" ht="17.45" customHeight="1" x14ac:dyDescent="0.15">
      <c r="A25" s="32">
        <v>23</v>
      </c>
      <c r="B25" s="32"/>
      <c r="C25" s="47"/>
      <c r="D25" s="49">
        <v>99.7</v>
      </c>
      <c r="E25" s="49">
        <v>100.1</v>
      </c>
      <c r="F25" s="49">
        <v>99.9</v>
      </c>
      <c r="G25" s="49">
        <v>104.3</v>
      </c>
      <c r="H25" s="49">
        <v>93.4</v>
      </c>
      <c r="I25" s="49">
        <v>97.5</v>
      </c>
      <c r="J25" s="49">
        <v>99.2</v>
      </c>
      <c r="K25" s="49">
        <v>101.6</v>
      </c>
      <c r="L25" s="49">
        <v>97.2</v>
      </c>
      <c r="M25" s="49">
        <v>95.2</v>
      </c>
      <c r="N25" s="49">
        <v>103.8</v>
      </c>
    </row>
    <row r="26" spans="1:15" ht="17.45" customHeight="1" x14ac:dyDescent="0.15">
      <c r="A26" s="32">
        <v>24</v>
      </c>
      <c r="B26" s="32"/>
      <c r="C26" s="47"/>
      <c r="D26" s="49">
        <v>99.6</v>
      </c>
      <c r="E26" s="49">
        <v>99.8</v>
      </c>
      <c r="F26" s="49">
        <v>99.8</v>
      </c>
      <c r="G26" s="49">
        <v>107.5</v>
      </c>
      <c r="H26" s="49">
        <v>89.9</v>
      </c>
      <c r="I26" s="49">
        <v>96.8</v>
      </c>
      <c r="J26" s="49">
        <v>97.9</v>
      </c>
      <c r="K26" s="49">
        <v>102.2</v>
      </c>
      <c r="L26" s="49">
        <v>97.5</v>
      </c>
      <c r="M26" s="49">
        <v>93.9</v>
      </c>
      <c r="N26" s="49">
        <v>103.3</v>
      </c>
    </row>
    <row r="27" spans="1:15" ht="17.45" customHeight="1" x14ac:dyDescent="0.15">
      <c r="A27" s="32">
        <v>25</v>
      </c>
      <c r="B27" s="32"/>
      <c r="C27" s="47"/>
      <c r="D27" s="48">
        <v>99.9</v>
      </c>
      <c r="E27" s="48">
        <v>99.2</v>
      </c>
      <c r="F27" s="48">
        <v>99.5</v>
      </c>
      <c r="G27" s="48">
        <v>110.8</v>
      </c>
      <c r="H27" s="48">
        <v>89.6</v>
      </c>
      <c r="I27" s="48">
        <v>97.7</v>
      </c>
      <c r="J27" s="48">
        <v>96.9</v>
      </c>
      <c r="K27" s="48">
        <v>103.6</v>
      </c>
      <c r="L27" s="48">
        <v>97.5</v>
      </c>
      <c r="M27" s="48">
        <v>93.7</v>
      </c>
      <c r="N27" s="48">
        <v>104.2</v>
      </c>
    </row>
    <row r="28" spans="1:15" ht="17.45" customHeight="1" x14ac:dyDescent="0.15">
      <c r="A28" s="32">
        <v>26</v>
      </c>
      <c r="B28" s="32"/>
      <c r="C28" s="47"/>
      <c r="D28" s="48">
        <v>102.47500000000001</v>
      </c>
      <c r="E28" s="48">
        <v>102.81666666666668</v>
      </c>
      <c r="F28" s="48">
        <v>100.175</v>
      </c>
      <c r="G28" s="48">
        <v>117.8</v>
      </c>
      <c r="H28" s="48">
        <v>90.733333333333334</v>
      </c>
      <c r="I28" s="48">
        <v>99.149999999999991</v>
      </c>
      <c r="J28" s="48">
        <v>97.966666666666683</v>
      </c>
      <c r="K28" s="48">
        <v>106.33333333333333</v>
      </c>
      <c r="L28" s="48">
        <v>98.733333333333348</v>
      </c>
      <c r="M28" s="48">
        <v>96.391666666666652</v>
      </c>
      <c r="N28" s="48">
        <v>107.80833333333332</v>
      </c>
    </row>
    <row r="29" spans="1:15" ht="17.45" customHeight="1" x14ac:dyDescent="0.15">
      <c r="A29" s="32">
        <v>27</v>
      </c>
      <c r="B29" s="32"/>
      <c r="C29" s="47"/>
      <c r="D29" s="48">
        <v>103.20833333333331</v>
      </c>
      <c r="E29" s="48">
        <v>105.23333333333333</v>
      </c>
      <c r="F29" s="48">
        <v>100.98333333333333</v>
      </c>
      <c r="G29" s="48">
        <v>115.19166666666666</v>
      </c>
      <c r="H29" s="48">
        <v>92.749999999999986</v>
      </c>
      <c r="I29" s="48">
        <v>102.05833333333332</v>
      </c>
      <c r="J29" s="48">
        <v>99.241666666666674</v>
      </c>
      <c r="K29" s="48">
        <v>103.35000000000001</v>
      </c>
      <c r="L29" s="48">
        <v>100.11666666666667</v>
      </c>
      <c r="M29" s="48">
        <v>98.266666666666666</v>
      </c>
      <c r="N29" s="48">
        <v>109.06666666666668</v>
      </c>
    </row>
    <row r="30" spans="1:15" ht="17.45" customHeight="1" x14ac:dyDescent="0.15">
      <c r="A30" s="32"/>
      <c r="B30" s="32"/>
      <c r="C30" s="47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8"/>
    </row>
    <row r="31" spans="1:15" ht="9" customHeight="1" x14ac:dyDescent="0.15">
      <c r="A31" s="32"/>
      <c r="B31" s="32"/>
      <c r="C31" s="47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</row>
    <row r="32" spans="1:15" ht="18" customHeight="1" x14ac:dyDescent="0.15">
      <c r="A32" s="32">
        <v>27</v>
      </c>
      <c r="B32" s="32" t="s">
        <v>93</v>
      </c>
      <c r="C32" s="47" t="s">
        <v>94</v>
      </c>
      <c r="D32" s="48">
        <v>102.6</v>
      </c>
      <c r="E32" s="48">
        <v>104.5</v>
      </c>
      <c r="F32" s="48">
        <v>100.5</v>
      </c>
      <c r="G32" s="48">
        <v>117.7</v>
      </c>
      <c r="H32" s="48">
        <v>93.3</v>
      </c>
      <c r="I32" s="48">
        <v>98.3</v>
      </c>
      <c r="J32" s="48">
        <v>98.4</v>
      </c>
      <c r="K32" s="48">
        <v>103.7</v>
      </c>
      <c r="L32" s="48">
        <v>99.6</v>
      </c>
      <c r="M32" s="48">
        <v>95.7</v>
      </c>
      <c r="N32" s="48">
        <v>108.4</v>
      </c>
      <c r="O32" s="49"/>
    </row>
    <row r="33" spans="1:14" ht="17.45" customHeight="1" x14ac:dyDescent="0.15">
      <c r="A33" s="32"/>
      <c r="B33" s="51">
        <v>2</v>
      </c>
      <c r="C33" s="47"/>
      <c r="D33" s="48">
        <v>102.6</v>
      </c>
      <c r="E33" s="48">
        <v>104.4</v>
      </c>
      <c r="F33" s="52">
        <v>101.1</v>
      </c>
      <c r="G33" s="46">
        <v>117.4</v>
      </c>
      <c r="H33" s="48">
        <v>92.2</v>
      </c>
      <c r="I33" s="46">
        <v>96</v>
      </c>
      <c r="J33" s="48">
        <v>98.6</v>
      </c>
      <c r="K33" s="48">
        <v>103.3</v>
      </c>
      <c r="L33" s="48">
        <v>99.6</v>
      </c>
      <c r="M33" s="48">
        <v>96.2</v>
      </c>
      <c r="N33" s="48">
        <v>108.3</v>
      </c>
    </row>
    <row r="34" spans="1:14" ht="17.45" customHeight="1" x14ac:dyDescent="0.15">
      <c r="A34" s="32"/>
      <c r="B34" s="51">
        <v>3</v>
      </c>
      <c r="C34" s="47"/>
      <c r="D34" s="48">
        <v>103</v>
      </c>
      <c r="E34" s="46">
        <v>104.2</v>
      </c>
      <c r="F34" s="52">
        <v>101.1</v>
      </c>
      <c r="G34" s="46">
        <v>118.3</v>
      </c>
      <c r="H34" s="48">
        <v>92.5</v>
      </c>
      <c r="I34" s="46">
        <v>100.6</v>
      </c>
      <c r="J34" s="46">
        <v>98.7</v>
      </c>
      <c r="K34" s="48">
        <v>103.7</v>
      </c>
      <c r="L34" s="48">
        <v>99.6</v>
      </c>
      <c r="M34" s="48">
        <v>96.8</v>
      </c>
      <c r="N34" s="48">
        <v>108.3</v>
      </c>
    </row>
    <row r="35" spans="1:14" ht="17.45" customHeight="1" x14ac:dyDescent="0.15">
      <c r="A35" s="32"/>
      <c r="B35" s="51">
        <v>4</v>
      </c>
      <c r="C35" s="47"/>
      <c r="D35" s="48">
        <v>103.5</v>
      </c>
      <c r="E35" s="48">
        <v>105.5</v>
      </c>
      <c r="F35" s="52">
        <v>101</v>
      </c>
      <c r="G35" s="46">
        <v>118.3</v>
      </c>
      <c r="H35" s="48">
        <v>92.2</v>
      </c>
      <c r="I35" s="46">
        <v>103.5</v>
      </c>
      <c r="J35" s="48">
        <v>99.3</v>
      </c>
      <c r="K35" s="48">
        <v>103.7</v>
      </c>
      <c r="L35" s="48">
        <v>100.9</v>
      </c>
      <c r="M35" s="48">
        <v>97</v>
      </c>
      <c r="N35" s="48">
        <v>109.3</v>
      </c>
    </row>
    <row r="36" spans="1:14" ht="17.45" customHeight="1" x14ac:dyDescent="0.15">
      <c r="A36" s="32"/>
      <c r="B36" s="51">
        <v>5</v>
      </c>
      <c r="C36" s="47"/>
      <c r="D36" s="48">
        <v>103.8</v>
      </c>
      <c r="E36" s="48">
        <v>106.6</v>
      </c>
      <c r="F36" s="52">
        <v>100.9</v>
      </c>
      <c r="G36" s="46">
        <v>118.8</v>
      </c>
      <c r="H36" s="48">
        <v>91.6</v>
      </c>
      <c r="I36" s="46">
        <v>103.2</v>
      </c>
      <c r="J36" s="48">
        <v>99.6</v>
      </c>
      <c r="K36" s="48">
        <v>104</v>
      </c>
      <c r="L36" s="48">
        <v>100.3</v>
      </c>
      <c r="M36" s="48">
        <v>97.3</v>
      </c>
      <c r="N36" s="48">
        <v>109.4</v>
      </c>
    </row>
    <row r="37" spans="1:14" ht="17.45" customHeight="1" x14ac:dyDescent="0.15">
      <c r="A37" s="32"/>
      <c r="B37" s="51">
        <v>6</v>
      </c>
      <c r="C37" s="47"/>
      <c r="D37" s="48">
        <v>103.8</v>
      </c>
      <c r="E37" s="48">
        <v>105.9</v>
      </c>
      <c r="F37" s="52">
        <v>101</v>
      </c>
      <c r="G37" s="46">
        <v>117.3</v>
      </c>
      <c r="H37" s="48">
        <v>92.9</v>
      </c>
      <c r="I37" s="46">
        <v>102.9</v>
      </c>
      <c r="J37" s="48">
        <v>99.2</v>
      </c>
      <c r="K37" s="48">
        <v>104.1</v>
      </c>
      <c r="L37" s="48">
        <v>100.2</v>
      </c>
      <c r="M37" s="48">
        <v>98.8</v>
      </c>
      <c r="N37" s="48">
        <v>109.1</v>
      </c>
    </row>
    <row r="38" spans="1:14" ht="17.45" customHeight="1" x14ac:dyDescent="0.15">
      <c r="A38" s="32"/>
      <c r="B38" s="51">
        <v>7</v>
      </c>
      <c r="C38" s="47"/>
      <c r="D38" s="48">
        <v>103.3</v>
      </c>
      <c r="E38" s="48">
        <v>104.6</v>
      </c>
      <c r="F38" s="52">
        <v>101</v>
      </c>
      <c r="G38" s="46">
        <v>115.3</v>
      </c>
      <c r="H38" s="48">
        <v>93.3</v>
      </c>
      <c r="I38" s="46">
        <v>99.6</v>
      </c>
      <c r="J38" s="48">
        <v>99.4</v>
      </c>
      <c r="K38" s="48">
        <v>104.3</v>
      </c>
      <c r="L38" s="48">
        <v>100.2</v>
      </c>
      <c r="M38" s="48">
        <v>99.6</v>
      </c>
      <c r="N38" s="48">
        <v>109.4</v>
      </c>
    </row>
    <row r="39" spans="1:14" ht="17.45" customHeight="1" x14ac:dyDescent="0.15">
      <c r="A39" s="32"/>
      <c r="B39" s="51">
        <v>8</v>
      </c>
      <c r="C39" s="47"/>
      <c r="D39" s="48">
        <v>103.6</v>
      </c>
      <c r="E39" s="48">
        <v>106.3</v>
      </c>
      <c r="F39" s="52">
        <v>101</v>
      </c>
      <c r="G39" s="46">
        <v>113.8</v>
      </c>
      <c r="H39" s="48">
        <v>92.8</v>
      </c>
      <c r="I39" s="46">
        <v>100</v>
      </c>
      <c r="J39" s="48">
        <v>99.7</v>
      </c>
      <c r="K39" s="48">
        <v>103.4</v>
      </c>
      <c r="L39" s="48">
        <v>100.2</v>
      </c>
      <c r="M39" s="48">
        <v>100.6</v>
      </c>
      <c r="N39" s="48">
        <v>109.3</v>
      </c>
    </row>
    <row r="40" spans="1:14" ht="17.45" customHeight="1" x14ac:dyDescent="0.15">
      <c r="A40" s="32"/>
      <c r="B40" s="51">
        <v>9</v>
      </c>
      <c r="C40" s="47"/>
      <c r="D40" s="48">
        <v>103.4</v>
      </c>
      <c r="E40" s="48">
        <v>105.7</v>
      </c>
      <c r="F40" s="52">
        <v>101</v>
      </c>
      <c r="G40" s="46">
        <v>112.4</v>
      </c>
      <c r="H40" s="48">
        <v>93</v>
      </c>
      <c r="I40" s="46">
        <v>105.6</v>
      </c>
      <c r="J40" s="48">
        <v>99.5</v>
      </c>
      <c r="K40" s="48">
        <v>102.7</v>
      </c>
      <c r="L40" s="48">
        <v>100.2</v>
      </c>
      <c r="M40" s="48">
        <v>100.1</v>
      </c>
      <c r="N40" s="48">
        <v>109.3</v>
      </c>
    </row>
    <row r="41" spans="1:14" ht="17.45" customHeight="1" x14ac:dyDescent="0.15">
      <c r="A41" s="32"/>
      <c r="B41" s="51">
        <v>10</v>
      </c>
      <c r="C41" s="47"/>
      <c r="D41" s="48">
        <v>103.1</v>
      </c>
      <c r="E41" s="48">
        <v>105.1</v>
      </c>
      <c r="F41" s="52">
        <v>101.1</v>
      </c>
      <c r="G41" s="46">
        <v>111.2</v>
      </c>
      <c r="H41" s="48">
        <v>92.3</v>
      </c>
      <c r="I41" s="46">
        <v>105.4</v>
      </c>
      <c r="J41" s="48">
        <v>99.3</v>
      </c>
      <c r="K41" s="48">
        <v>102.6</v>
      </c>
      <c r="L41" s="48">
        <v>100.2</v>
      </c>
      <c r="M41" s="48">
        <v>99.7</v>
      </c>
      <c r="N41" s="48">
        <v>109.2</v>
      </c>
    </row>
    <row r="42" spans="1:14" ht="17.45" customHeight="1" x14ac:dyDescent="0.15">
      <c r="A42" s="32"/>
      <c r="B42" s="51">
        <v>11</v>
      </c>
      <c r="C42" s="47"/>
      <c r="D42" s="48">
        <v>103.1</v>
      </c>
      <c r="E42" s="48">
        <v>104.9</v>
      </c>
      <c r="F42" s="52">
        <v>101.1</v>
      </c>
      <c r="G42" s="46">
        <v>111.3</v>
      </c>
      <c r="H42" s="48">
        <v>93.7</v>
      </c>
      <c r="I42" s="46">
        <v>105</v>
      </c>
      <c r="J42" s="48">
        <v>99.5</v>
      </c>
      <c r="K42" s="48">
        <v>102.7</v>
      </c>
      <c r="L42" s="48">
        <v>100.2</v>
      </c>
      <c r="M42" s="48">
        <v>99.4</v>
      </c>
      <c r="N42" s="48">
        <v>109.4</v>
      </c>
    </row>
    <row r="43" spans="1:14" ht="17.45" customHeight="1" thickBot="1" x14ac:dyDescent="0.2">
      <c r="A43" s="53"/>
      <c r="B43" s="40">
        <v>12</v>
      </c>
      <c r="C43" s="54"/>
      <c r="D43" s="55">
        <v>102.7</v>
      </c>
      <c r="E43" s="55">
        <v>105.1</v>
      </c>
      <c r="F43" s="56">
        <v>101</v>
      </c>
      <c r="G43" s="56">
        <v>110.5</v>
      </c>
      <c r="H43" s="55">
        <v>93.2</v>
      </c>
      <c r="I43" s="56">
        <v>104.6</v>
      </c>
      <c r="J43" s="55">
        <v>99.7</v>
      </c>
      <c r="K43" s="55">
        <v>102</v>
      </c>
      <c r="L43" s="55">
        <v>100.2</v>
      </c>
      <c r="M43" s="55">
        <v>98</v>
      </c>
      <c r="N43" s="55">
        <v>109.4</v>
      </c>
    </row>
    <row r="44" spans="1:14" ht="5.0999999999999996" customHeight="1" x14ac:dyDescent="0.15">
      <c r="A44" s="29"/>
      <c r="B44" s="29"/>
      <c r="C44" s="29"/>
      <c r="D44" s="29"/>
      <c r="E44" s="29"/>
      <c r="F44" s="29"/>
      <c r="G44" s="50"/>
      <c r="H44" s="29"/>
      <c r="I44" s="29"/>
      <c r="J44" s="29"/>
      <c r="K44" s="29"/>
      <c r="L44" s="29"/>
      <c r="M44" s="29"/>
      <c r="N44" s="29"/>
    </row>
    <row r="45" spans="1:14" x14ac:dyDescent="0.15">
      <c r="A45" s="29" t="s">
        <v>277</v>
      </c>
      <c r="C45" s="29"/>
      <c r="D45" s="29"/>
      <c r="E45" s="29"/>
      <c r="F45" s="29"/>
      <c r="G45" s="50"/>
      <c r="H45" s="29"/>
      <c r="I45" s="29"/>
      <c r="J45" s="29"/>
      <c r="K45" s="29"/>
      <c r="L45" s="29"/>
      <c r="M45" s="29"/>
      <c r="N45" s="29"/>
    </row>
    <row r="46" spans="1:14" x14ac:dyDescent="0.15">
      <c r="A46" s="7" t="s">
        <v>278</v>
      </c>
      <c r="C46" s="29"/>
      <c r="D46" s="29"/>
      <c r="E46" s="29"/>
      <c r="F46" s="29"/>
      <c r="G46" s="50"/>
      <c r="H46" s="29"/>
      <c r="I46" s="29"/>
      <c r="J46" s="29"/>
      <c r="K46" s="29"/>
      <c r="L46" s="29"/>
      <c r="M46" s="29"/>
      <c r="N46" s="29"/>
    </row>
  </sheetData>
  <mergeCells count="1">
    <mergeCell ref="A2:C2"/>
  </mergeCells>
  <phoneticPr fontId="1"/>
  <pageMargins left="0.70866141732283472" right="0.70866141732283472" top="0.39370078740157483" bottom="0.39370078740157483" header="0.31496062992125984" footer="0.31496062992125984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"/>
  <sheetViews>
    <sheetView workbookViewId="0">
      <selection activeCell="A2" sqref="A2:B3"/>
    </sheetView>
  </sheetViews>
  <sheetFormatPr defaultRowHeight="13.5" x14ac:dyDescent="0.15"/>
  <cols>
    <col min="1" max="2" width="10.625" style="7" customWidth="1"/>
    <col min="3" max="3" width="8.125" style="7" customWidth="1"/>
    <col min="4" max="4" width="7.625" style="7" customWidth="1"/>
    <col min="5" max="6" width="8.125" style="7" customWidth="1"/>
    <col min="7" max="7" width="7.625" style="7" customWidth="1"/>
    <col min="8" max="9" width="8.125" style="7" customWidth="1"/>
    <col min="10" max="12" width="7.625" style="7" customWidth="1"/>
    <col min="13" max="13" width="9.125" style="7" customWidth="1"/>
    <col min="14" max="14" width="10.625" style="7" customWidth="1"/>
    <col min="15" max="16" width="9.125" style="7" customWidth="1"/>
    <col min="17" max="21" width="6.875" style="7" customWidth="1"/>
    <col min="22" max="16384" width="9" style="7"/>
  </cols>
  <sheetData>
    <row r="1" spans="1:19" s="16" customFormat="1" ht="25.5" customHeight="1" thickBot="1" x14ac:dyDescent="0.2">
      <c r="A1" s="39" t="s">
        <v>95</v>
      </c>
      <c r="O1" s="40"/>
      <c r="P1" s="19" t="s">
        <v>96</v>
      </c>
    </row>
    <row r="2" spans="1:19" s="16" customFormat="1" ht="50.1" customHeight="1" x14ac:dyDescent="0.15">
      <c r="A2" s="57" t="s">
        <v>273</v>
      </c>
      <c r="B2" s="58" t="s">
        <v>97</v>
      </c>
      <c r="C2" s="58" t="s">
        <v>98</v>
      </c>
      <c r="D2" s="59" t="s">
        <v>99</v>
      </c>
      <c r="E2" s="60" t="s">
        <v>100</v>
      </c>
      <c r="F2" s="60" t="s">
        <v>101</v>
      </c>
      <c r="G2" s="58" t="s">
        <v>102</v>
      </c>
      <c r="H2" s="58" t="s">
        <v>103</v>
      </c>
      <c r="I2" s="58" t="s">
        <v>104</v>
      </c>
      <c r="J2" s="58" t="s">
        <v>105</v>
      </c>
      <c r="K2" s="59" t="s">
        <v>106</v>
      </c>
      <c r="L2" s="61" t="s">
        <v>107</v>
      </c>
      <c r="M2" s="58" t="s">
        <v>108</v>
      </c>
      <c r="N2" s="58" t="s">
        <v>109</v>
      </c>
      <c r="O2" s="58" t="s">
        <v>110</v>
      </c>
      <c r="P2" s="62" t="s">
        <v>111</v>
      </c>
    </row>
    <row r="3" spans="1:19" s="72" customFormat="1" ht="20.100000000000001" customHeight="1" x14ac:dyDescent="0.15">
      <c r="A3" s="129">
        <v>23</v>
      </c>
      <c r="B3" s="181">
        <v>27295</v>
      </c>
      <c r="C3" s="182">
        <v>2784</v>
      </c>
      <c r="D3" s="182">
        <v>114</v>
      </c>
      <c r="E3" s="182">
        <v>1600</v>
      </c>
      <c r="F3" s="182">
        <v>1322</v>
      </c>
      <c r="G3" s="182">
        <v>343</v>
      </c>
      <c r="H3" s="182">
        <v>8610</v>
      </c>
      <c r="I3" s="182">
        <v>1315</v>
      </c>
      <c r="J3" s="182">
        <v>31</v>
      </c>
      <c r="K3" s="182">
        <v>386</v>
      </c>
      <c r="L3" s="182">
        <v>27</v>
      </c>
      <c r="M3" s="182">
        <v>2114</v>
      </c>
      <c r="N3" s="182">
        <v>477</v>
      </c>
      <c r="O3" s="182">
        <v>5173</v>
      </c>
      <c r="P3" s="182">
        <v>2999</v>
      </c>
      <c r="S3" s="183"/>
    </row>
    <row r="4" spans="1:19" s="162" customFormat="1" ht="20.100000000000001" customHeight="1" x14ac:dyDescent="0.15">
      <c r="A4" s="129">
        <v>24</v>
      </c>
      <c r="B4" s="181">
        <v>26867</v>
      </c>
      <c r="C4" s="182">
        <v>2610</v>
      </c>
      <c r="D4" s="182">
        <v>110</v>
      </c>
      <c r="E4" s="182">
        <v>1537</v>
      </c>
      <c r="F4" s="182">
        <v>1272</v>
      </c>
      <c r="G4" s="182">
        <v>316</v>
      </c>
      <c r="H4" s="182">
        <v>8529</v>
      </c>
      <c r="I4" s="182">
        <v>1437</v>
      </c>
      <c r="J4" s="182">
        <v>34</v>
      </c>
      <c r="K4" s="182">
        <v>386</v>
      </c>
      <c r="L4" s="182">
        <v>19</v>
      </c>
      <c r="M4" s="182">
        <v>1942</v>
      </c>
      <c r="N4" s="182">
        <v>524</v>
      </c>
      <c r="O4" s="182">
        <v>5706</v>
      </c>
      <c r="P4" s="182">
        <v>2444</v>
      </c>
    </row>
    <row r="5" spans="1:19" s="162" customFormat="1" ht="20.100000000000001" customHeight="1" x14ac:dyDescent="0.15">
      <c r="A5" s="132">
        <v>25</v>
      </c>
      <c r="B5" s="184">
        <v>27549</v>
      </c>
      <c r="C5" s="185">
        <v>2598</v>
      </c>
      <c r="D5" s="185">
        <v>161</v>
      </c>
      <c r="E5" s="185">
        <v>1518</v>
      </c>
      <c r="F5" s="185">
        <v>1303</v>
      </c>
      <c r="G5" s="185">
        <v>482</v>
      </c>
      <c r="H5" s="185">
        <v>8419</v>
      </c>
      <c r="I5" s="185">
        <v>1551</v>
      </c>
      <c r="J5" s="185">
        <v>28</v>
      </c>
      <c r="K5" s="185">
        <v>426</v>
      </c>
      <c r="L5" s="185">
        <v>19</v>
      </c>
      <c r="M5" s="185">
        <v>1898</v>
      </c>
      <c r="N5" s="185">
        <v>587</v>
      </c>
      <c r="O5" s="185">
        <v>6484</v>
      </c>
      <c r="P5" s="185">
        <v>2073</v>
      </c>
    </row>
    <row r="6" spans="1:19" s="29" customFormat="1" ht="5.0999999999999996" customHeight="1" x14ac:dyDescent="0.15"/>
    <row r="7" spans="1:19" s="29" customFormat="1" ht="13.5" customHeight="1" x14ac:dyDescent="0.15">
      <c r="A7" s="13" t="s">
        <v>279</v>
      </c>
    </row>
    <row r="8" spans="1:19" s="29" customFormat="1" ht="13.5" customHeight="1" x14ac:dyDescent="0.15">
      <c r="A8" s="29" t="s">
        <v>280</v>
      </c>
    </row>
    <row r="10" spans="1:19" x14ac:dyDescent="0.15">
      <c r="B10" s="289"/>
    </row>
  </sheetData>
  <phoneticPr fontId="1"/>
  <pageMargins left="0.70866141732283472" right="0.39370078740157483" top="0.74803149606299213" bottom="0.74803149606299213" header="0.31496062992125984" footer="0.31496062992125984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"/>
  <sheetViews>
    <sheetView workbookViewId="0">
      <selection activeCell="A2" sqref="A2:B3"/>
    </sheetView>
  </sheetViews>
  <sheetFormatPr defaultRowHeight="13.5" x14ac:dyDescent="0.15"/>
  <cols>
    <col min="1" max="1" width="12.625" style="7" customWidth="1"/>
    <col min="2" max="3" width="24.625" style="7" customWidth="1"/>
    <col min="4" max="16384" width="9" style="7"/>
  </cols>
  <sheetData>
    <row r="1" spans="1:3" s="2" customFormat="1" ht="25.5" customHeight="1" thickBot="1" x14ac:dyDescent="0.2">
      <c r="A1" s="39" t="s">
        <v>112</v>
      </c>
      <c r="C1" s="10" t="s">
        <v>113</v>
      </c>
    </row>
    <row r="2" spans="1:3" s="2" customFormat="1" ht="18" customHeight="1" x14ac:dyDescent="0.15">
      <c r="A2" s="63" t="s">
        <v>273</v>
      </c>
      <c r="B2" s="64" t="s">
        <v>114</v>
      </c>
      <c r="C2" s="65" t="s">
        <v>115</v>
      </c>
    </row>
    <row r="3" spans="1:3" s="113" customFormat="1" ht="18" customHeight="1" x14ac:dyDescent="0.15">
      <c r="A3" s="129">
        <v>24</v>
      </c>
      <c r="B3" s="186">
        <v>88087</v>
      </c>
      <c r="C3" s="186">
        <v>41224</v>
      </c>
    </row>
    <row r="4" spans="1:3" s="113" customFormat="1" ht="18" customHeight="1" x14ac:dyDescent="0.15">
      <c r="A4" s="129">
        <v>25</v>
      </c>
      <c r="B4" s="187">
        <v>89908</v>
      </c>
      <c r="C4" s="186">
        <v>43099</v>
      </c>
    </row>
    <row r="5" spans="1:3" s="113" customFormat="1" ht="18" customHeight="1" x14ac:dyDescent="0.15">
      <c r="A5" s="132">
        <v>26</v>
      </c>
      <c r="B5" s="188">
        <v>91172</v>
      </c>
      <c r="C5" s="188">
        <v>45057</v>
      </c>
    </row>
    <row r="6" spans="1:3" ht="5.0999999999999996" customHeight="1" x14ac:dyDescent="0.15"/>
    <row r="7" spans="1:3" x14ac:dyDescent="0.15">
      <c r="A7" s="13" t="s">
        <v>281</v>
      </c>
    </row>
  </sheetData>
  <phoneticPr fontId="1"/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"/>
  <sheetViews>
    <sheetView workbookViewId="0">
      <selection activeCell="A2" sqref="A2:B3"/>
    </sheetView>
  </sheetViews>
  <sheetFormatPr defaultRowHeight="13.5" x14ac:dyDescent="0.15"/>
  <cols>
    <col min="1" max="1" width="2.625" style="7" customWidth="1"/>
    <col min="2" max="2" width="26.625" style="7" customWidth="1"/>
    <col min="3" max="5" width="15.125" style="7" customWidth="1"/>
    <col min="6" max="7" width="10.625" style="7" customWidth="1"/>
    <col min="8" max="8" width="9" style="7"/>
    <col min="9" max="9" width="13.75" style="7" bestFit="1" customWidth="1"/>
    <col min="10" max="16384" width="9" style="7"/>
  </cols>
  <sheetData>
    <row r="1" spans="1:9" s="16" customFormat="1" ht="25.5" customHeight="1" thickBot="1" x14ac:dyDescent="0.2">
      <c r="A1" s="39" t="s">
        <v>116</v>
      </c>
    </row>
    <row r="2" spans="1:9" s="16" customFormat="1" ht="4.5" customHeight="1" x14ac:dyDescent="0.15">
      <c r="A2" s="232" t="s">
        <v>247</v>
      </c>
      <c r="B2" s="233"/>
      <c r="C2" s="244" t="s">
        <v>117</v>
      </c>
      <c r="D2" s="246" t="s">
        <v>118</v>
      </c>
      <c r="E2" s="246" t="s">
        <v>119</v>
      </c>
      <c r="F2" s="66"/>
      <c r="G2" s="66"/>
    </row>
    <row r="3" spans="1:9" s="16" customFormat="1" ht="18" customHeight="1" x14ac:dyDescent="0.15">
      <c r="A3" s="234"/>
      <c r="B3" s="235"/>
      <c r="C3" s="245"/>
      <c r="D3" s="247"/>
      <c r="E3" s="247"/>
      <c r="F3" s="67" t="s">
        <v>120</v>
      </c>
      <c r="G3" s="68" t="s">
        <v>121</v>
      </c>
    </row>
    <row r="4" spans="1:9" s="72" customFormat="1" ht="13.5" customHeight="1" x14ac:dyDescent="0.15">
      <c r="A4" s="69"/>
      <c r="B4" s="70"/>
      <c r="C4" s="26" t="s">
        <v>122</v>
      </c>
      <c r="D4" s="26" t="s">
        <v>122</v>
      </c>
      <c r="E4" s="26" t="s">
        <v>122</v>
      </c>
      <c r="F4" s="71" t="s">
        <v>1</v>
      </c>
      <c r="G4" s="71" t="s">
        <v>1</v>
      </c>
    </row>
    <row r="5" spans="1:9" s="29" customFormat="1" ht="18" customHeight="1" x14ac:dyDescent="0.15">
      <c r="A5" s="248" t="s">
        <v>123</v>
      </c>
      <c r="B5" s="249"/>
      <c r="C5" s="81">
        <v>9677</v>
      </c>
      <c r="D5" s="81">
        <v>10398</v>
      </c>
      <c r="E5" s="81">
        <v>10046</v>
      </c>
      <c r="F5" s="83">
        <v>1.0545929802276939</v>
      </c>
      <c r="G5" s="85">
        <v>-3.3852663973841124</v>
      </c>
    </row>
    <row r="6" spans="1:9" s="29" customFormat="1" ht="18" customHeight="1" x14ac:dyDescent="0.15">
      <c r="A6" s="32"/>
      <c r="B6" s="74" t="s">
        <v>124</v>
      </c>
      <c r="C6" s="81">
        <v>9677</v>
      </c>
      <c r="D6" s="81">
        <v>10398</v>
      </c>
      <c r="E6" s="81">
        <v>10046</v>
      </c>
      <c r="F6" s="83">
        <v>1.0545929802276939</v>
      </c>
      <c r="G6" s="85">
        <v>-3.3852663973841124</v>
      </c>
    </row>
    <row r="7" spans="1:9" s="29" customFormat="1" ht="18" customHeight="1" x14ac:dyDescent="0.15">
      <c r="A7" s="248" t="s">
        <v>125</v>
      </c>
      <c r="B7" s="249"/>
      <c r="C7" s="81">
        <v>161680</v>
      </c>
      <c r="D7" s="81">
        <v>222325</v>
      </c>
      <c r="E7" s="81">
        <v>235418</v>
      </c>
      <c r="F7" s="83">
        <v>24.713335677806413</v>
      </c>
      <c r="G7" s="83">
        <v>5.8891262790959242</v>
      </c>
    </row>
    <row r="8" spans="1:9" s="29" customFormat="1" ht="18" customHeight="1" x14ac:dyDescent="0.15">
      <c r="A8" s="32"/>
      <c r="B8" s="74" t="s">
        <v>126</v>
      </c>
      <c r="C8" s="81">
        <v>289</v>
      </c>
      <c r="D8" s="81">
        <v>318</v>
      </c>
      <c r="E8" s="81">
        <v>308</v>
      </c>
      <c r="F8" s="83">
        <v>3.233273321820921E-2</v>
      </c>
      <c r="G8" s="86">
        <v>-3.1446540880503138</v>
      </c>
    </row>
    <row r="9" spans="1:9" s="29" customFormat="1" ht="18" customHeight="1" x14ac:dyDescent="0.15">
      <c r="A9" s="32"/>
      <c r="B9" s="74" t="s">
        <v>127</v>
      </c>
      <c r="C9" s="81">
        <v>127359</v>
      </c>
      <c r="D9" s="81">
        <v>189714</v>
      </c>
      <c r="E9" s="81">
        <v>202404</v>
      </c>
      <c r="F9" s="83">
        <v>21.247644591877975</v>
      </c>
      <c r="G9" s="83">
        <v>6.689016097915812</v>
      </c>
    </row>
    <row r="10" spans="1:9" s="29" customFormat="1" ht="18" customHeight="1" x14ac:dyDescent="0.15">
      <c r="A10" s="32"/>
      <c r="B10" s="74" t="s">
        <v>128</v>
      </c>
      <c r="C10" s="81">
        <v>34032</v>
      </c>
      <c r="D10" s="81">
        <v>32294</v>
      </c>
      <c r="E10" s="81">
        <v>32706</v>
      </c>
      <c r="F10" s="83">
        <v>3.4333583527102287</v>
      </c>
      <c r="G10" s="83">
        <v>1.2757787824363653</v>
      </c>
    </row>
    <row r="11" spans="1:9" s="29" customFormat="1" ht="18" customHeight="1" x14ac:dyDescent="0.15">
      <c r="A11" s="248" t="s">
        <v>129</v>
      </c>
      <c r="B11" s="249"/>
      <c r="C11" s="81">
        <v>709688</v>
      </c>
      <c r="D11" s="81">
        <v>695920</v>
      </c>
      <c r="E11" s="81">
        <v>699646</v>
      </c>
      <c r="F11" s="83">
        <v>73.446322938919479</v>
      </c>
      <c r="G11" s="83">
        <v>0.53540636854811918</v>
      </c>
    </row>
    <row r="12" spans="1:9" s="29" customFormat="1" ht="18" customHeight="1" x14ac:dyDescent="0.15">
      <c r="A12" s="32"/>
      <c r="B12" s="74" t="s">
        <v>130</v>
      </c>
      <c r="C12" s="81">
        <v>17937</v>
      </c>
      <c r="D12" s="81">
        <v>17229</v>
      </c>
      <c r="E12" s="81">
        <v>18107</v>
      </c>
      <c r="F12" s="83">
        <v>1.9008077934484224</v>
      </c>
      <c r="G12" s="83">
        <v>5.0960589703407111</v>
      </c>
      <c r="I12" s="75"/>
    </row>
    <row r="13" spans="1:9" s="29" customFormat="1" ht="18" customHeight="1" x14ac:dyDescent="0.15">
      <c r="A13" s="32"/>
      <c r="B13" s="74" t="s">
        <v>131</v>
      </c>
      <c r="C13" s="81">
        <v>155519</v>
      </c>
      <c r="D13" s="81">
        <v>150965</v>
      </c>
      <c r="E13" s="81">
        <v>157675</v>
      </c>
      <c r="F13" s="83">
        <v>16.55215490318551</v>
      </c>
      <c r="G13" s="83">
        <v>4.4447388467525606</v>
      </c>
    </row>
    <row r="14" spans="1:9" s="29" customFormat="1" ht="18" customHeight="1" x14ac:dyDescent="0.15">
      <c r="A14" s="32"/>
      <c r="B14" s="74" t="s">
        <v>132</v>
      </c>
      <c r="C14" s="81">
        <v>39228</v>
      </c>
      <c r="D14" s="81">
        <v>41023</v>
      </c>
      <c r="E14" s="81">
        <v>40410</v>
      </c>
      <c r="F14" s="83">
        <v>4.2420965887916688</v>
      </c>
      <c r="G14" s="86">
        <v>-1.4942836945128324</v>
      </c>
    </row>
    <row r="15" spans="1:9" s="29" customFormat="1" ht="18" customHeight="1" x14ac:dyDescent="0.15">
      <c r="A15" s="32"/>
      <c r="B15" s="74" t="s">
        <v>133</v>
      </c>
      <c r="C15" s="81">
        <v>130916</v>
      </c>
      <c r="D15" s="81">
        <v>129567</v>
      </c>
      <c r="E15" s="81">
        <v>129188</v>
      </c>
      <c r="F15" s="83">
        <v>13.561692009720815</v>
      </c>
      <c r="G15" s="86">
        <v>-0.29251275401915855</v>
      </c>
    </row>
    <row r="16" spans="1:9" s="29" customFormat="1" ht="18" customHeight="1" x14ac:dyDescent="0.15">
      <c r="A16" s="32"/>
      <c r="B16" s="74" t="s">
        <v>134</v>
      </c>
      <c r="C16" s="81">
        <v>45065</v>
      </c>
      <c r="D16" s="81">
        <v>43370</v>
      </c>
      <c r="E16" s="81">
        <v>39823</v>
      </c>
      <c r="F16" s="83">
        <v>4.1804754381452769</v>
      </c>
      <c r="G16" s="86">
        <v>-8.1784643762969793</v>
      </c>
    </row>
    <row r="17" spans="1:7" s="29" customFormat="1" ht="18" customHeight="1" x14ac:dyDescent="0.15">
      <c r="A17" s="32"/>
      <c r="B17" s="74" t="s">
        <v>135</v>
      </c>
      <c r="C17" s="81">
        <v>55819</v>
      </c>
      <c r="D17" s="81">
        <v>54988</v>
      </c>
      <c r="E17" s="81">
        <v>56236</v>
      </c>
      <c r="F17" s="83">
        <v>5.9034531988935486</v>
      </c>
      <c r="G17" s="83">
        <v>2.2695860915108668</v>
      </c>
    </row>
    <row r="18" spans="1:7" s="29" customFormat="1" ht="18" customHeight="1" x14ac:dyDescent="0.15">
      <c r="A18" s="32"/>
      <c r="B18" s="74" t="s">
        <v>136</v>
      </c>
      <c r="C18" s="81">
        <v>210826</v>
      </c>
      <c r="D18" s="81">
        <v>203691</v>
      </c>
      <c r="E18" s="81">
        <v>204003</v>
      </c>
      <c r="F18" s="83">
        <v>21.415501865955626</v>
      </c>
      <c r="G18" s="83">
        <v>0.15317318880068154</v>
      </c>
    </row>
    <row r="19" spans="1:7" s="29" customFormat="1" ht="18" customHeight="1" x14ac:dyDescent="0.15">
      <c r="A19" s="32"/>
      <c r="B19" s="74" t="s">
        <v>137</v>
      </c>
      <c r="C19" s="81">
        <v>32333</v>
      </c>
      <c r="D19" s="81">
        <v>32254</v>
      </c>
      <c r="E19" s="81">
        <v>31569</v>
      </c>
      <c r="F19" s="83">
        <v>3.3140001784598909</v>
      </c>
      <c r="G19" s="86">
        <v>-2.1237675947169299</v>
      </c>
    </row>
    <row r="20" spans="1:7" s="29" customFormat="1" ht="18" customHeight="1" x14ac:dyDescent="0.15">
      <c r="A20" s="32"/>
      <c r="B20" s="76" t="s">
        <v>138</v>
      </c>
      <c r="C20" s="81">
        <v>22046</v>
      </c>
      <c r="D20" s="81">
        <v>22833</v>
      </c>
      <c r="E20" s="81">
        <v>22635</v>
      </c>
      <c r="F20" s="83">
        <v>2.3761409623187189</v>
      </c>
      <c r="G20" s="86">
        <v>-0.86716594402838076</v>
      </c>
    </row>
    <row r="21" spans="1:7" s="29" customFormat="1" ht="18" customHeight="1" x14ac:dyDescent="0.15">
      <c r="A21" s="248" t="s">
        <v>139</v>
      </c>
      <c r="B21" s="249"/>
      <c r="C21" s="81">
        <v>881045</v>
      </c>
      <c r="D21" s="81">
        <v>928643</v>
      </c>
      <c r="E21" s="81">
        <v>945110</v>
      </c>
      <c r="F21" s="83">
        <v>99.214251596953588</v>
      </c>
      <c r="G21" s="83">
        <v>1.7732325554599582</v>
      </c>
    </row>
    <row r="22" spans="1:7" s="29" customFormat="1" ht="12" customHeight="1" x14ac:dyDescent="0.15">
      <c r="A22" s="77"/>
      <c r="B22" s="74"/>
      <c r="C22" s="81"/>
      <c r="D22" s="81"/>
      <c r="E22" s="81"/>
      <c r="F22" s="83"/>
      <c r="G22" s="83"/>
    </row>
    <row r="23" spans="1:7" s="29" customFormat="1" ht="18" customHeight="1" x14ac:dyDescent="0.15">
      <c r="A23" s="250" t="s">
        <v>245</v>
      </c>
      <c r="B23" s="251"/>
      <c r="C23" s="81">
        <v>10427</v>
      </c>
      <c r="D23" s="81">
        <v>11202</v>
      </c>
      <c r="E23" s="81">
        <v>12650</v>
      </c>
      <c r="F23" s="83">
        <v>1.3279515428907354</v>
      </c>
      <c r="G23" s="83">
        <v>12.926263167291552</v>
      </c>
    </row>
    <row r="24" spans="1:7" s="29" customFormat="1" ht="18" customHeight="1" x14ac:dyDescent="0.15">
      <c r="A24" s="252" t="s">
        <v>140</v>
      </c>
      <c r="B24" s="253"/>
      <c r="C24" s="81">
        <v>4426</v>
      </c>
      <c r="D24" s="81">
        <v>4941</v>
      </c>
      <c r="E24" s="81">
        <v>5166</v>
      </c>
      <c r="F24" s="83">
        <v>0.54230811625087261</v>
      </c>
      <c r="G24" s="83">
        <v>4.5537340619307809</v>
      </c>
    </row>
    <row r="25" spans="1:7" s="29" customFormat="1" ht="12" customHeight="1" x14ac:dyDescent="0.15">
      <c r="A25" s="78"/>
      <c r="B25" s="79"/>
      <c r="C25" s="81"/>
      <c r="D25" s="81"/>
      <c r="E25" s="81"/>
      <c r="F25" s="83"/>
      <c r="G25" s="83"/>
    </row>
    <row r="26" spans="1:7" s="29" customFormat="1" ht="18" customHeight="1" x14ac:dyDescent="0.15">
      <c r="A26" s="254" t="s">
        <v>141</v>
      </c>
      <c r="B26" s="255"/>
      <c r="C26" s="82">
        <v>887046</v>
      </c>
      <c r="D26" s="82">
        <v>934904</v>
      </c>
      <c r="E26" s="82">
        <v>952595</v>
      </c>
      <c r="F26" s="84">
        <v>100</v>
      </c>
      <c r="G26" s="84">
        <v>1.8922798490540238</v>
      </c>
    </row>
    <row r="27" spans="1:7" s="29" customFormat="1" ht="12" customHeight="1" x14ac:dyDescent="0.15">
      <c r="A27" s="242"/>
      <c r="B27" s="243"/>
      <c r="C27" s="80"/>
      <c r="D27" s="80"/>
      <c r="E27" s="80"/>
      <c r="F27" s="38"/>
      <c r="G27" s="37"/>
    </row>
    <row r="28" spans="1:7" s="29" customFormat="1" ht="5.0999999999999996" customHeight="1" x14ac:dyDescent="0.15">
      <c r="G28" s="31"/>
    </row>
    <row r="29" spans="1:7" s="29" customFormat="1" x14ac:dyDescent="0.15">
      <c r="A29" s="73" t="s">
        <v>282</v>
      </c>
    </row>
    <row r="30" spans="1:7" s="29" customFormat="1" x14ac:dyDescent="0.15">
      <c r="A30" s="29" t="s">
        <v>283</v>
      </c>
    </row>
  </sheetData>
  <mergeCells count="12">
    <mergeCell ref="A27:B27"/>
    <mergeCell ref="A2:B3"/>
    <mergeCell ref="C2:C3"/>
    <mergeCell ref="D2:D3"/>
    <mergeCell ref="E2:E3"/>
    <mergeCell ref="A5:B5"/>
    <mergeCell ref="A7:B7"/>
    <mergeCell ref="A11:B11"/>
    <mergeCell ref="A21:B21"/>
    <mergeCell ref="A23:B23"/>
    <mergeCell ref="A24:B24"/>
    <mergeCell ref="A26:B26"/>
  </mergeCells>
  <phoneticPr fontId="1"/>
  <pageMargins left="0.39370078740157483" right="0.39370078740157483" top="0.74803149606299213" bottom="0.74803149606299213" header="0.31496062992125984" footer="0.31496062992125984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2"/>
  <sheetViews>
    <sheetView zoomScaleNormal="100" workbookViewId="0">
      <selection activeCell="A2" sqref="A2:B3"/>
    </sheetView>
  </sheetViews>
  <sheetFormatPr defaultRowHeight="13.5" x14ac:dyDescent="0.15"/>
  <cols>
    <col min="1" max="1" width="2.625" style="7" customWidth="1"/>
    <col min="2" max="2" width="4.125" style="7" customWidth="1"/>
    <col min="3" max="3" width="2.125" style="7" customWidth="1"/>
    <col min="4" max="4" width="22.625" style="7" customWidth="1"/>
    <col min="5" max="7" width="13.625" style="7" customWidth="1"/>
    <col min="8" max="9" width="9.125" style="7" customWidth="1"/>
    <col min="10" max="16384" width="9" style="7"/>
  </cols>
  <sheetData>
    <row r="1" spans="1:9" s="16" customFormat="1" ht="25.5" customHeight="1" thickBot="1" x14ac:dyDescent="0.2">
      <c r="A1" s="39" t="s">
        <v>142</v>
      </c>
      <c r="E1" s="92"/>
      <c r="F1" s="92"/>
      <c r="G1" s="92"/>
    </row>
    <row r="2" spans="1:9" s="16" customFormat="1" ht="4.5" customHeight="1" x14ac:dyDescent="0.15">
      <c r="A2" s="264" t="s">
        <v>247</v>
      </c>
      <c r="B2" s="264"/>
      <c r="C2" s="264"/>
      <c r="D2" s="265"/>
      <c r="E2" s="268" t="s">
        <v>143</v>
      </c>
      <c r="F2" s="256" t="s">
        <v>118</v>
      </c>
      <c r="G2" s="256" t="s">
        <v>119</v>
      </c>
      <c r="H2" s="66"/>
      <c r="I2" s="66"/>
    </row>
    <row r="3" spans="1:9" s="16" customFormat="1" ht="18" customHeight="1" x14ac:dyDescent="0.15">
      <c r="A3" s="266"/>
      <c r="B3" s="266"/>
      <c r="C3" s="266"/>
      <c r="D3" s="267"/>
      <c r="E3" s="269"/>
      <c r="F3" s="257"/>
      <c r="G3" s="257"/>
      <c r="H3" s="67" t="s">
        <v>120</v>
      </c>
      <c r="I3" s="68" t="s">
        <v>121</v>
      </c>
    </row>
    <row r="4" spans="1:9" s="72" customFormat="1" ht="13.5" customHeight="1" x14ac:dyDescent="0.15">
      <c r="A4" s="69"/>
      <c r="B4" s="69"/>
      <c r="C4" s="69"/>
      <c r="D4" s="70"/>
      <c r="E4" s="93" t="s">
        <v>122</v>
      </c>
      <c r="F4" s="93" t="s">
        <v>122</v>
      </c>
      <c r="G4" s="93" t="s">
        <v>122</v>
      </c>
      <c r="H4" s="71" t="s">
        <v>1</v>
      </c>
      <c r="I4" s="71" t="s">
        <v>1</v>
      </c>
    </row>
    <row r="5" spans="1:9" s="29" customFormat="1" ht="18" customHeight="1" x14ac:dyDescent="0.15">
      <c r="A5" s="94">
        <v>1</v>
      </c>
      <c r="B5" s="258" t="s">
        <v>144</v>
      </c>
      <c r="C5" s="258"/>
      <c r="D5" s="259"/>
      <c r="E5" s="105">
        <v>453537</v>
      </c>
      <c r="F5" s="105">
        <v>461077</v>
      </c>
      <c r="G5" s="105">
        <v>465835</v>
      </c>
      <c r="H5" s="106">
        <f>G5/$G$38*100</f>
        <v>70.152492650956574</v>
      </c>
      <c r="I5" s="106">
        <f t="shared" ref="I5:I38" si="0">(G5/F5-1)*100</f>
        <v>1.031931759771143</v>
      </c>
    </row>
    <row r="6" spans="1:9" s="29" customFormat="1" ht="18" customHeight="1" x14ac:dyDescent="0.15">
      <c r="A6" s="32"/>
      <c r="B6" s="96" t="s">
        <v>145</v>
      </c>
      <c r="C6" s="248" t="s">
        <v>146</v>
      </c>
      <c r="D6" s="249"/>
      <c r="E6" s="105">
        <v>391976</v>
      </c>
      <c r="F6" s="105">
        <v>398269</v>
      </c>
      <c r="G6" s="105">
        <v>399393</v>
      </c>
      <c r="H6" s="106">
        <f>G6/$G$38*100</f>
        <v>60.146649559057394</v>
      </c>
      <c r="I6" s="106">
        <f t="shared" si="0"/>
        <v>0.28222131273083484</v>
      </c>
    </row>
    <row r="7" spans="1:9" s="29" customFormat="1" ht="18" customHeight="1" x14ac:dyDescent="0.15">
      <c r="A7" s="32"/>
      <c r="B7" s="96" t="s">
        <v>147</v>
      </c>
      <c r="C7" s="260" t="s">
        <v>148</v>
      </c>
      <c r="D7" s="261"/>
      <c r="E7" s="105">
        <v>50548</v>
      </c>
      <c r="F7" s="105">
        <v>51132</v>
      </c>
      <c r="G7" s="105">
        <v>52717</v>
      </c>
      <c r="H7" s="106">
        <f>G7/$G$38*100</f>
        <v>7.938924630138307</v>
      </c>
      <c r="I7" s="106">
        <f t="shared" si="0"/>
        <v>3.0998200735351533</v>
      </c>
    </row>
    <row r="8" spans="1:9" s="29" customFormat="1" ht="18" customHeight="1" x14ac:dyDescent="0.15">
      <c r="A8" s="32"/>
      <c r="B8" s="96" t="s">
        <v>149</v>
      </c>
      <c r="C8" s="260" t="s">
        <v>150</v>
      </c>
      <c r="D8" s="261"/>
      <c r="E8" s="105">
        <v>11013</v>
      </c>
      <c r="F8" s="105">
        <v>11676</v>
      </c>
      <c r="G8" s="105">
        <v>13725</v>
      </c>
      <c r="H8" s="106">
        <f>G8/$G$38*100</f>
        <v>2.0669184617608791</v>
      </c>
      <c r="I8" s="106">
        <f t="shared" si="0"/>
        <v>17.54881808838644</v>
      </c>
    </row>
    <row r="9" spans="1:9" s="29" customFormat="1" ht="18" customHeight="1" x14ac:dyDescent="0.15">
      <c r="A9" s="32"/>
      <c r="B9" s="96"/>
      <c r="C9" s="94"/>
      <c r="D9" s="97"/>
      <c r="E9" s="105"/>
      <c r="F9" s="105"/>
      <c r="G9" s="105"/>
      <c r="H9" s="106"/>
      <c r="I9" s="106"/>
    </row>
    <row r="10" spans="1:9" s="29" customFormat="1" ht="18" customHeight="1" x14ac:dyDescent="0.15">
      <c r="A10" s="94">
        <v>2</v>
      </c>
      <c r="B10" s="254" t="s">
        <v>151</v>
      </c>
      <c r="C10" s="254"/>
      <c r="D10" s="255"/>
      <c r="E10" s="105">
        <v>33390</v>
      </c>
      <c r="F10" s="105">
        <v>31837</v>
      </c>
      <c r="G10" s="105">
        <v>32957</v>
      </c>
      <c r="H10" s="106">
        <f>G10/$G$38*100</f>
        <v>4.9631644258108043</v>
      </c>
      <c r="I10" s="106">
        <f t="shared" si="0"/>
        <v>3.5179194019536952</v>
      </c>
    </row>
    <row r="11" spans="1:9" s="29" customFormat="1" ht="18" customHeight="1" x14ac:dyDescent="0.15">
      <c r="A11" s="32"/>
      <c r="B11" s="51"/>
      <c r="C11" s="51" t="s">
        <v>152</v>
      </c>
      <c r="D11" s="98" t="s">
        <v>153</v>
      </c>
      <c r="E11" s="105">
        <v>39771</v>
      </c>
      <c r="F11" s="105">
        <v>37758</v>
      </c>
      <c r="G11" s="105">
        <v>38886</v>
      </c>
      <c r="H11" s="106">
        <f>G11/$G$38*100</f>
        <v>5.8560430822610954</v>
      </c>
      <c r="I11" s="106">
        <f t="shared" si="0"/>
        <v>2.9874463689814057</v>
      </c>
    </row>
    <row r="12" spans="1:9" s="29" customFormat="1" ht="18" customHeight="1" x14ac:dyDescent="0.15">
      <c r="A12" s="32"/>
      <c r="B12" s="51"/>
      <c r="C12" s="51" t="s">
        <v>154</v>
      </c>
      <c r="D12" s="79" t="s">
        <v>155</v>
      </c>
      <c r="E12" s="105">
        <v>6381</v>
      </c>
      <c r="F12" s="105">
        <v>5921</v>
      </c>
      <c r="G12" s="105">
        <v>5929</v>
      </c>
      <c r="H12" s="106">
        <f>G12/$G$38*100</f>
        <v>0.89287865645029163</v>
      </c>
      <c r="I12" s="106">
        <f t="shared" si="0"/>
        <v>0.13511231210943109</v>
      </c>
    </row>
    <row r="13" spans="1:9" s="29" customFormat="1" ht="12" customHeight="1" x14ac:dyDescent="0.15">
      <c r="A13" s="32"/>
      <c r="B13" s="96"/>
      <c r="C13" s="94"/>
      <c r="D13" s="97"/>
      <c r="E13" s="105"/>
      <c r="F13" s="105"/>
      <c r="G13" s="105"/>
      <c r="H13" s="106"/>
      <c r="I13" s="106"/>
    </row>
    <row r="14" spans="1:9" s="29" customFormat="1" ht="18" customHeight="1" x14ac:dyDescent="0.15">
      <c r="A14" s="32"/>
      <c r="B14" s="96" t="s">
        <v>145</v>
      </c>
      <c r="C14" s="258" t="s">
        <v>156</v>
      </c>
      <c r="D14" s="259"/>
      <c r="E14" s="108">
        <v>-2384</v>
      </c>
      <c r="F14" s="108">
        <v>-2359</v>
      </c>
      <c r="G14" s="108">
        <v>-1756</v>
      </c>
      <c r="H14" s="109">
        <f>G14/$G$38*100</f>
        <v>-0.26444508698375985</v>
      </c>
      <c r="I14" s="109">
        <f t="shared" si="0"/>
        <v>-25.561678677405688</v>
      </c>
    </row>
    <row r="15" spans="1:9" s="29" customFormat="1" ht="18" customHeight="1" x14ac:dyDescent="0.15">
      <c r="A15" s="94"/>
      <c r="B15" s="51"/>
      <c r="C15" s="51" t="s">
        <v>152</v>
      </c>
      <c r="D15" s="98" t="s">
        <v>153</v>
      </c>
      <c r="E15" s="105">
        <v>2960</v>
      </c>
      <c r="F15" s="105">
        <v>2900</v>
      </c>
      <c r="G15" s="105">
        <v>3374</v>
      </c>
      <c r="H15" s="106">
        <f>G15/$G$38*100</f>
        <v>0.50810804298588019</v>
      </c>
      <c r="I15" s="106">
        <f t="shared" si="0"/>
        <v>16.3448275862069</v>
      </c>
    </row>
    <row r="16" spans="1:9" s="29" customFormat="1" ht="18" customHeight="1" x14ac:dyDescent="0.15">
      <c r="A16" s="32"/>
      <c r="B16" s="51"/>
      <c r="C16" s="51" t="s">
        <v>154</v>
      </c>
      <c r="D16" s="79" t="s">
        <v>155</v>
      </c>
      <c r="E16" s="105">
        <v>5343</v>
      </c>
      <c r="F16" s="105">
        <v>5259</v>
      </c>
      <c r="G16" s="105">
        <v>5130</v>
      </c>
      <c r="H16" s="106">
        <f>G16/$G$38*100</f>
        <v>0.77255312996963998</v>
      </c>
      <c r="I16" s="109">
        <f t="shared" si="0"/>
        <v>-2.452937820878498</v>
      </c>
    </row>
    <row r="17" spans="1:9" s="29" customFormat="1" ht="12" customHeight="1" x14ac:dyDescent="0.15">
      <c r="A17" s="32"/>
      <c r="B17" s="96"/>
      <c r="C17" s="94"/>
      <c r="D17" s="97"/>
      <c r="E17" s="105"/>
      <c r="F17" s="105"/>
      <c r="G17" s="105"/>
      <c r="H17" s="106"/>
      <c r="I17" s="106"/>
    </row>
    <row r="18" spans="1:9" s="29" customFormat="1" ht="18" customHeight="1" x14ac:dyDescent="0.15">
      <c r="A18" s="32"/>
      <c r="B18" s="96" t="s">
        <v>157</v>
      </c>
      <c r="C18" s="270" t="s">
        <v>158</v>
      </c>
      <c r="D18" s="271"/>
      <c r="E18" s="105">
        <v>35180</v>
      </c>
      <c r="F18" s="105">
        <v>33609</v>
      </c>
      <c r="G18" s="105">
        <v>34108</v>
      </c>
      <c r="H18" s="106">
        <f t="shared" ref="H18:H24" si="1">G18/$G$38*100</f>
        <v>5.1364994458098403</v>
      </c>
      <c r="I18" s="106">
        <f t="shared" si="0"/>
        <v>1.4847213543991211</v>
      </c>
    </row>
    <row r="19" spans="1:9" s="29" customFormat="1" ht="18" customHeight="1" x14ac:dyDescent="0.15">
      <c r="A19" s="32"/>
      <c r="B19" s="272" t="s">
        <v>159</v>
      </c>
      <c r="C19" s="272"/>
      <c r="D19" s="99" t="s">
        <v>160</v>
      </c>
      <c r="E19" s="105">
        <v>4012</v>
      </c>
      <c r="F19" s="105">
        <v>3378</v>
      </c>
      <c r="G19" s="105">
        <v>2863</v>
      </c>
      <c r="H19" s="106">
        <f t="shared" si="1"/>
        <v>0.43115392029299787</v>
      </c>
      <c r="I19" s="109">
        <f t="shared" si="0"/>
        <v>-15.245707519242158</v>
      </c>
    </row>
    <row r="20" spans="1:9" s="29" customFormat="1" ht="18" customHeight="1" x14ac:dyDescent="0.15">
      <c r="A20" s="32"/>
      <c r="B20" s="100"/>
      <c r="C20" s="100" t="s">
        <v>161</v>
      </c>
      <c r="D20" s="98" t="s">
        <v>162</v>
      </c>
      <c r="E20" s="105">
        <v>4938</v>
      </c>
      <c r="F20" s="105">
        <v>3968</v>
      </c>
      <c r="G20" s="105">
        <v>3597</v>
      </c>
      <c r="H20" s="106">
        <f t="shared" si="1"/>
        <v>0.54169076189099319</v>
      </c>
      <c r="I20" s="109">
        <f t="shared" si="0"/>
        <v>-9.3497983870967758</v>
      </c>
    </row>
    <row r="21" spans="1:9" s="29" customFormat="1" ht="18" customHeight="1" x14ac:dyDescent="0.15">
      <c r="A21" s="32"/>
      <c r="B21" s="100"/>
      <c r="C21" s="100" t="s">
        <v>163</v>
      </c>
      <c r="D21" s="79" t="s">
        <v>164</v>
      </c>
      <c r="E21" s="105">
        <v>926</v>
      </c>
      <c r="F21" s="105">
        <v>591</v>
      </c>
      <c r="G21" s="105">
        <v>734</v>
      </c>
      <c r="H21" s="106">
        <f t="shared" si="1"/>
        <v>0.11053684159799528</v>
      </c>
      <c r="I21" s="106">
        <f t="shared" si="0"/>
        <v>24.196277495769891</v>
      </c>
    </row>
    <row r="22" spans="1:9" s="29" customFormat="1" ht="18" customHeight="1" x14ac:dyDescent="0.15">
      <c r="A22" s="94"/>
      <c r="B22" s="258" t="s">
        <v>165</v>
      </c>
      <c r="C22" s="258"/>
      <c r="D22" s="74" t="s">
        <v>166</v>
      </c>
      <c r="E22" s="105">
        <v>6810</v>
      </c>
      <c r="F22" s="105">
        <v>5089</v>
      </c>
      <c r="G22" s="105">
        <v>5243</v>
      </c>
      <c r="H22" s="106">
        <f t="shared" si="1"/>
        <v>0.78957038215025777</v>
      </c>
      <c r="I22" s="106">
        <f t="shared" si="0"/>
        <v>3.0261348005502064</v>
      </c>
    </row>
    <row r="23" spans="1:9" s="29" customFormat="1" ht="24.95" customHeight="1" x14ac:dyDescent="0.15">
      <c r="A23" s="94"/>
      <c r="B23" s="273" t="s">
        <v>167</v>
      </c>
      <c r="C23" s="273"/>
      <c r="D23" s="101" t="s">
        <v>168</v>
      </c>
      <c r="E23" s="105">
        <v>18286</v>
      </c>
      <c r="F23" s="105">
        <v>18686</v>
      </c>
      <c r="G23" s="105">
        <v>19271</v>
      </c>
      <c r="H23" s="106">
        <f t="shared" si="1"/>
        <v>2.9021191749795188</v>
      </c>
      <c r="I23" s="106">
        <f t="shared" si="0"/>
        <v>3.1306860751364685</v>
      </c>
    </row>
    <row r="24" spans="1:9" s="29" customFormat="1" ht="18" customHeight="1" x14ac:dyDescent="0.15">
      <c r="A24" s="32"/>
      <c r="B24" s="258" t="s">
        <v>169</v>
      </c>
      <c r="C24" s="258"/>
      <c r="D24" s="74" t="s">
        <v>170</v>
      </c>
      <c r="E24" s="105">
        <v>6071</v>
      </c>
      <c r="F24" s="105">
        <v>6456</v>
      </c>
      <c r="G24" s="105">
        <v>6732</v>
      </c>
      <c r="H24" s="106">
        <f t="shared" si="1"/>
        <v>1.0138065635391067</v>
      </c>
      <c r="I24" s="106">
        <f t="shared" si="0"/>
        <v>4.2750929368029711</v>
      </c>
    </row>
    <row r="25" spans="1:9" s="29" customFormat="1" ht="12" customHeight="1" x14ac:dyDescent="0.15">
      <c r="A25" s="32"/>
      <c r="B25" s="96"/>
      <c r="C25" s="94"/>
      <c r="D25" s="97"/>
      <c r="E25" s="105"/>
      <c r="F25" s="105"/>
      <c r="G25" s="105"/>
      <c r="H25" s="106"/>
      <c r="I25" s="106"/>
    </row>
    <row r="26" spans="1:9" s="29" customFormat="1" ht="18" customHeight="1" x14ac:dyDescent="0.15">
      <c r="A26" s="32"/>
      <c r="B26" s="96" t="s">
        <v>171</v>
      </c>
      <c r="C26" s="262" t="s">
        <v>172</v>
      </c>
      <c r="D26" s="263"/>
      <c r="E26" s="105">
        <v>593</v>
      </c>
      <c r="F26" s="105">
        <v>587</v>
      </c>
      <c r="G26" s="105">
        <v>605</v>
      </c>
      <c r="H26" s="106">
        <f>G26/$G$38*100</f>
        <v>9.1110066984723626E-2</v>
      </c>
      <c r="I26" s="106">
        <f>(G26/F26-1)*100</f>
        <v>3.0664395229982988</v>
      </c>
    </row>
    <row r="27" spans="1:9" s="29" customFormat="1" ht="18" customHeight="1" x14ac:dyDescent="0.15">
      <c r="A27" s="32"/>
      <c r="B27" s="51"/>
      <c r="C27" s="51" t="s">
        <v>152</v>
      </c>
      <c r="D27" s="98" t="s">
        <v>162</v>
      </c>
      <c r="E27" s="105">
        <v>706</v>
      </c>
      <c r="F27" s="105">
        <v>658</v>
      </c>
      <c r="G27" s="105">
        <v>670</v>
      </c>
      <c r="H27" s="106">
        <f>G27/$G$38*100</f>
        <v>0.10089875186737988</v>
      </c>
      <c r="I27" s="106">
        <f>(G27/F27-1)*100</f>
        <v>1.8237082066869359</v>
      </c>
    </row>
    <row r="28" spans="1:9" s="29" customFormat="1" ht="18" customHeight="1" x14ac:dyDescent="0.15">
      <c r="A28" s="32"/>
      <c r="B28" s="51"/>
      <c r="C28" s="51" t="s">
        <v>154</v>
      </c>
      <c r="D28" s="79" t="s">
        <v>164</v>
      </c>
      <c r="E28" s="105">
        <v>112</v>
      </c>
      <c r="F28" s="105">
        <v>71</v>
      </c>
      <c r="G28" s="105">
        <v>65</v>
      </c>
      <c r="H28" s="106">
        <f>G28/$G$38*100</f>
        <v>9.7886848826562577E-3</v>
      </c>
      <c r="I28" s="109">
        <f>(G28/F28-1)*100</f>
        <v>-8.4507042253521121</v>
      </c>
    </row>
    <row r="29" spans="1:9" s="29" customFormat="1" ht="18" customHeight="1" x14ac:dyDescent="0.15">
      <c r="A29" s="32"/>
      <c r="B29" s="96"/>
      <c r="C29" s="94"/>
      <c r="D29" s="97"/>
      <c r="E29" s="105"/>
      <c r="F29" s="105"/>
      <c r="G29" s="105"/>
      <c r="H29" s="106"/>
      <c r="I29" s="106"/>
    </row>
    <row r="30" spans="1:9" s="29" customFormat="1" ht="18" customHeight="1" x14ac:dyDescent="0.15">
      <c r="A30" s="258" t="s">
        <v>175</v>
      </c>
      <c r="B30" s="258"/>
      <c r="C30" s="258"/>
      <c r="D30" s="259"/>
      <c r="E30" s="105">
        <v>160346</v>
      </c>
      <c r="F30" s="105">
        <v>157130</v>
      </c>
      <c r="G30" s="105">
        <v>165241</v>
      </c>
      <c r="H30" s="106">
        <f t="shared" ref="H30:H36" si="2">G30/$G$38*100</f>
        <v>24.884493518384655</v>
      </c>
      <c r="I30" s="106">
        <f t="shared" si="0"/>
        <v>5.1619677973652411</v>
      </c>
    </row>
    <row r="31" spans="1:9" s="29" customFormat="1" ht="18" customHeight="1" x14ac:dyDescent="0.15">
      <c r="A31" s="94"/>
      <c r="B31" s="96" t="s">
        <v>176</v>
      </c>
      <c r="C31" s="248" t="s">
        <v>177</v>
      </c>
      <c r="D31" s="249"/>
      <c r="E31" s="105">
        <v>80016</v>
      </c>
      <c r="F31" s="105">
        <v>75713</v>
      </c>
      <c r="G31" s="105">
        <v>78853</v>
      </c>
      <c r="H31" s="106">
        <f t="shared" si="2"/>
        <v>11.874879523878368</v>
      </c>
      <c r="I31" s="106">
        <f t="shared" si="0"/>
        <v>4.1472402361549587</v>
      </c>
    </row>
    <row r="32" spans="1:9" s="29" customFormat="1" ht="18" customHeight="1" x14ac:dyDescent="0.15">
      <c r="A32" s="94"/>
      <c r="B32" s="96" t="s">
        <v>147</v>
      </c>
      <c r="C32" s="276" t="s">
        <v>178</v>
      </c>
      <c r="D32" s="277"/>
      <c r="E32" s="105">
        <v>1352</v>
      </c>
      <c r="F32" s="105">
        <v>1580</v>
      </c>
      <c r="G32" s="105">
        <v>4185</v>
      </c>
      <c r="H32" s="106">
        <f t="shared" si="2"/>
        <v>0.6302407112910221</v>
      </c>
      <c r="I32" s="106">
        <f t="shared" si="0"/>
        <v>164.87341772151899</v>
      </c>
    </row>
    <row r="33" spans="1:11" s="29" customFormat="1" ht="18" customHeight="1" x14ac:dyDescent="0.15">
      <c r="A33" s="94"/>
      <c r="B33" s="96" t="s">
        <v>149</v>
      </c>
      <c r="C33" s="276" t="s">
        <v>179</v>
      </c>
      <c r="D33" s="277"/>
      <c r="E33" s="105">
        <v>78978</v>
      </c>
      <c r="F33" s="105">
        <v>79837</v>
      </c>
      <c r="G33" s="105">
        <v>82203</v>
      </c>
      <c r="H33" s="106">
        <f t="shared" si="2"/>
        <v>12.379373283215267</v>
      </c>
      <c r="I33" s="106">
        <f t="shared" si="0"/>
        <v>2.9635382091010465</v>
      </c>
    </row>
    <row r="34" spans="1:11" s="29" customFormat="1" ht="18" customHeight="1" x14ac:dyDescent="0.15">
      <c r="A34" s="94"/>
      <c r="C34" s="51" t="s">
        <v>173</v>
      </c>
      <c r="D34" s="74" t="s">
        <v>180</v>
      </c>
      <c r="E34" s="105">
        <v>322</v>
      </c>
      <c r="F34" s="105">
        <v>1726</v>
      </c>
      <c r="G34" s="105">
        <v>1692</v>
      </c>
      <c r="H34" s="106">
        <f t="shared" si="2"/>
        <v>0.25480699725314443</v>
      </c>
      <c r="I34" s="109">
        <f t="shared" si="0"/>
        <v>-1.9698725376593229</v>
      </c>
    </row>
    <row r="35" spans="1:11" s="29" customFormat="1" ht="18" customHeight="1" x14ac:dyDescent="0.15">
      <c r="A35" s="94"/>
      <c r="C35" s="51" t="s">
        <v>174</v>
      </c>
      <c r="D35" s="74" t="s">
        <v>181</v>
      </c>
      <c r="E35" s="105">
        <v>16426</v>
      </c>
      <c r="F35" s="105">
        <v>15258</v>
      </c>
      <c r="G35" s="105">
        <v>17781</v>
      </c>
      <c r="H35" s="106">
        <f t="shared" si="2"/>
        <v>2.6777323984386294</v>
      </c>
      <c r="I35" s="106">
        <f t="shared" si="0"/>
        <v>16.53558788832088</v>
      </c>
    </row>
    <row r="36" spans="1:11" s="29" customFormat="1" ht="18" customHeight="1" x14ac:dyDescent="0.15">
      <c r="A36" s="94"/>
      <c r="C36" s="51" t="s">
        <v>182</v>
      </c>
      <c r="D36" s="74" t="s">
        <v>183</v>
      </c>
      <c r="E36" s="105">
        <v>62231</v>
      </c>
      <c r="F36" s="105">
        <v>62854</v>
      </c>
      <c r="G36" s="105">
        <v>62730</v>
      </c>
      <c r="H36" s="106">
        <f t="shared" si="2"/>
        <v>9.4468338875234927</v>
      </c>
      <c r="I36" s="109">
        <f t="shared" si="0"/>
        <v>-0.19728259140229243</v>
      </c>
      <c r="K36" s="31"/>
    </row>
    <row r="37" spans="1:11" s="29" customFormat="1" ht="18" customHeight="1" x14ac:dyDescent="0.15">
      <c r="A37" s="32"/>
      <c r="B37" s="96"/>
      <c r="C37" s="94"/>
      <c r="D37" s="97"/>
      <c r="E37" s="105"/>
      <c r="F37" s="105"/>
      <c r="G37" s="105"/>
      <c r="H37" s="106"/>
      <c r="I37" s="106"/>
    </row>
    <row r="38" spans="1:11" s="29" customFormat="1" ht="18" customHeight="1" x14ac:dyDescent="0.15">
      <c r="A38" s="258" t="s">
        <v>184</v>
      </c>
      <c r="B38" s="258"/>
      <c r="C38" s="258"/>
      <c r="D38" s="259"/>
      <c r="E38" s="105">
        <v>647273</v>
      </c>
      <c r="F38" s="105">
        <v>650045</v>
      </c>
      <c r="G38" s="105">
        <v>664032</v>
      </c>
      <c r="H38" s="107">
        <f>G38/$G$38*100</f>
        <v>100</v>
      </c>
      <c r="I38" s="107">
        <f t="shared" si="0"/>
        <v>2.1516971901945237</v>
      </c>
    </row>
    <row r="39" spans="1:11" s="29" customFormat="1" ht="12" customHeight="1" x14ac:dyDescent="0.15">
      <c r="A39" s="274"/>
      <c r="B39" s="274"/>
      <c r="C39" s="274"/>
      <c r="D39" s="275"/>
      <c r="E39" s="102"/>
      <c r="F39" s="103"/>
      <c r="G39" s="103"/>
      <c r="H39" s="104"/>
      <c r="I39" s="104"/>
    </row>
    <row r="40" spans="1:11" s="29" customFormat="1" ht="5.0999999999999996" customHeight="1" x14ac:dyDescent="0.15">
      <c r="E40" s="95"/>
      <c r="F40" s="95"/>
      <c r="G40" s="95"/>
    </row>
    <row r="41" spans="1:11" s="29" customFormat="1" x14ac:dyDescent="0.15">
      <c r="A41" s="73" t="s">
        <v>282</v>
      </c>
      <c r="E41" s="95"/>
      <c r="F41" s="95"/>
      <c r="G41" s="95"/>
    </row>
    <row r="42" spans="1:11" s="29" customFormat="1" x14ac:dyDescent="0.15">
      <c r="A42" s="29" t="s">
        <v>284</v>
      </c>
      <c r="E42" s="95"/>
      <c r="F42" s="95"/>
      <c r="G42" s="95"/>
    </row>
  </sheetData>
  <mergeCells count="22">
    <mergeCell ref="A39:D39"/>
    <mergeCell ref="C32:D32"/>
    <mergeCell ref="C33:D33"/>
    <mergeCell ref="A38:D38"/>
    <mergeCell ref="C31:D31"/>
    <mergeCell ref="C26:D26"/>
    <mergeCell ref="A30:D30"/>
    <mergeCell ref="C14:D14"/>
    <mergeCell ref="A2:D3"/>
    <mergeCell ref="E2:E3"/>
    <mergeCell ref="C8:D8"/>
    <mergeCell ref="B10:D10"/>
    <mergeCell ref="C18:D18"/>
    <mergeCell ref="B19:C19"/>
    <mergeCell ref="B22:C22"/>
    <mergeCell ref="B23:C23"/>
    <mergeCell ref="B24:C24"/>
    <mergeCell ref="F2:F3"/>
    <mergeCell ref="G2:G3"/>
    <mergeCell ref="B5:D5"/>
    <mergeCell ref="C6:D6"/>
    <mergeCell ref="C7:D7"/>
  </mergeCells>
  <phoneticPr fontId="1"/>
  <pageMargins left="0.70866141732283472" right="0.39370078740157483" top="0.74803149606299213" bottom="0.74803149606299213" header="0.31496062992125984" footer="0.31496062992125984"/>
  <pageSetup paperSize="9" orientation="portrait" r:id="rId1"/>
  <ignoredErrors>
    <ignoredError sqref="B6:B8 B14 B18 B26 B31:B33" numberStoredAsText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workbookViewId="0">
      <selection activeCell="A2" sqref="A2:B3"/>
    </sheetView>
  </sheetViews>
  <sheetFormatPr defaultRowHeight="13.5" x14ac:dyDescent="0.15"/>
  <cols>
    <col min="1" max="1" width="20.625" style="7" customWidth="1"/>
    <col min="2" max="5" width="16.125" style="7" customWidth="1"/>
    <col min="6" max="16384" width="9" style="7"/>
  </cols>
  <sheetData>
    <row r="1" spans="1:5" s="2" customFormat="1" ht="25.5" customHeight="1" thickBot="1" x14ac:dyDescent="0.2">
      <c r="A1" s="15" t="s">
        <v>185</v>
      </c>
    </row>
    <row r="2" spans="1:5" s="2" customFormat="1" ht="4.5" customHeight="1" x14ac:dyDescent="0.15">
      <c r="A2" s="224" t="s">
        <v>248</v>
      </c>
      <c r="B2" s="278" t="s">
        <v>117</v>
      </c>
      <c r="C2" s="223" t="s">
        <v>186</v>
      </c>
      <c r="D2" s="278" t="s">
        <v>119</v>
      </c>
      <c r="E2" s="110"/>
    </row>
    <row r="3" spans="1:5" s="2" customFormat="1" ht="18" customHeight="1" x14ac:dyDescent="0.15">
      <c r="A3" s="226"/>
      <c r="B3" s="279"/>
      <c r="C3" s="225"/>
      <c r="D3" s="279"/>
      <c r="E3" s="111" t="s">
        <v>121</v>
      </c>
    </row>
    <row r="4" spans="1:5" s="113" customFormat="1" ht="13.5" customHeight="1" x14ac:dyDescent="0.15">
      <c r="A4" s="112"/>
      <c r="B4" s="26" t="s">
        <v>187</v>
      </c>
      <c r="C4" s="26" t="s">
        <v>187</v>
      </c>
      <c r="D4" s="26" t="s">
        <v>187</v>
      </c>
      <c r="E4" s="9" t="s">
        <v>188</v>
      </c>
    </row>
    <row r="5" spans="1:5" s="113" customFormat="1" ht="18" customHeight="1" x14ac:dyDescent="0.15">
      <c r="A5" s="189" t="s">
        <v>189</v>
      </c>
      <c r="B5" s="81">
        <v>906286.46157932922</v>
      </c>
      <c r="C5" s="81">
        <v>955182.52500587469</v>
      </c>
      <c r="D5" s="81">
        <v>973257.2514482463</v>
      </c>
      <c r="E5" s="190">
        <v>1.8922798490540238</v>
      </c>
    </row>
    <row r="6" spans="1:5" s="113" customFormat="1" ht="18" customHeight="1" x14ac:dyDescent="0.15">
      <c r="A6" s="189" t="s">
        <v>190</v>
      </c>
      <c r="B6" s="81">
        <v>2658.8714215881596</v>
      </c>
      <c r="C6" s="81">
        <v>2671.6739961366156</v>
      </c>
      <c r="D6" s="81">
        <v>2734.1046650471444</v>
      </c>
      <c r="E6" s="190">
        <v>2.336762232248657</v>
      </c>
    </row>
    <row r="7" spans="1:5" s="113" customFormat="1" ht="18" customHeight="1" x14ac:dyDescent="0.15">
      <c r="A7" s="191" t="s">
        <v>191</v>
      </c>
      <c r="B7" s="192">
        <v>243439</v>
      </c>
      <c r="C7" s="192">
        <v>243310</v>
      </c>
      <c r="D7" s="192">
        <v>242870</v>
      </c>
      <c r="E7" s="193">
        <v>-0.18083925855904015</v>
      </c>
    </row>
    <row r="8" spans="1:5" ht="5.0999999999999996" customHeight="1" x14ac:dyDescent="0.15"/>
    <row r="9" spans="1:5" x14ac:dyDescent="0.15">
      <c r="A9" s="13" t="s">
        <v>285</v>
      </c>
    </row>
    <row r="10" spans="1:5" x14ac:dyDescent="0.15">
      <c r="A10" s="7" t="s">
        <v>286</v>
      </c>
    </row>
    <row r="11" spans="1:5" x14ac:dyDescent="0.15">
      <c r="A11" s="7" t="s">
        <v>287</v>
      </c>
    </row>
  </sheetData>
  <mergeCells count="4">
    <mergeCell ref="A2:A3"/>
    <mergeCell ref="B2:B3"/>
    <mergeCell ref="C2:C3"/>
    <mergeCell ref="D2:D3"/>
  </mergeCells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16</vt:i4>
      </vt:variant>
      <vt:variant>
        <vt:lpstr>名前付き一覧</vt:lpstr>
      </vt:variant>
      <vt:variant>
        <vt:i4>1</vt:i4>
      </vt:variant>
    </vt:vector>
  </HeadingPairs>
  <TitlesOfParts>
    <vt:vector size="17" baseType="lpstr">
      <vt:lpstr>目次</vt:lpstr>
      <vt:lpstr>0801</vt:lpstr>
      <vt:lpstr>0802</vt:lpstr>
      <vt:lpstr>0803</vt:lpstr>
      <vt:lpstr>0804</vt:lpstr>
      <vt:lpstr>0805</vt:lpstr>
      <vt:lpstr>0806</vt:lpstr>
      <vt:lpstr>0807</vt:lpstr>
      <vt:lpstr>0808</vt:lpstr>
      <vt:lpstr>0809</vt:lpstr>
      <vt:lpstr>0810</vt:lpstr>
      <vt:lpstr>0811</vt:lpstr>
      <vt:lpstr>0812</vt:lpstr>
      <vt:lpstr>0813</vt:lpstr>
      <vt:lpstr>0814</vt:lpstr>
      <vt:lpstr>0815</vt:lpstr>
      <vt:lpstr>'0801'!Print_Area</vt:lpstr>
    </vt:vector>
  </TitlesOfParts>
  <Company>松本市役所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松本市役所</dc:creator>
  <cp:lastModifiedBy>栗田 佳樹</cp:lastModifiedBy>
  <cp:lastPrinted>2016-11-15T23:52:14Z</cp:lastPrinted>
  <dcterms:created xsi:type="dcterms:W3CDTF">2001-05-22T05:07:06Z</dcterms:created>
  <dcterms:modified xsi:type="dcterms:W3CDTF">2016-11-15T23:52:58Z</dcterms:modified>
</cp:coreProperties>
</file>