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/>
  <mc:AlternateContent xmlns:mc="http://schemas.openxmlformats.org/markup-compatibility/2006">
    <mc:Choice Requires="x15">
      <x15ac:absPath xmlns:x15ac="http://schemas.microsoft.com/office/spreadsheetml/2010/11/ac" url="T:\DX推進本部\02 統計担当\0023_事務報告書(資料編)\R6年版統計書05年版事務報告書\08公表用\松本市の統計\EXCEL\"/>
    </mc:Choice>
  </mc:AlternateContent>
  <xr:revisionPtr revIDLastSave="0" documentId="13_ncr:1_{E183BA6C-90BF-4450-84E6-019605E0B8AA}" xr6:coauthVersionLast="36" xr6:coauthVersionMax="36" xr10:uidLastSave="{00000000-0000-0000-0000-000000000000}"/>
  <bookViews>
    <workbookView xWindow="-15" yWindow="-15" windowWidth="14520" windowHeight="12780" xr2:uid="{00000000-000D-0000-FFFF-FFFF00000000}"/>
  </bookViews>
  <sheets>
    <sheet name="目次" sheetId="8" r:id="rId1"/>
    <sheet name="0101" sheetId="1" r:id="rId2"/>
    <sheet name="0102" sheetId="2" r:id="rId3"/>
    <sheet name="0103" sheetId="3" r:id="rId4"/>
    <sheet name="0104" sheetId="4" r:id="rId5"/>
    <sheet name="0105" sheetId="5" r:id="rId6"/>
    <sheet name="0106" sheetId="6" r:id="rId7"/>
    <sheet name="0107" sheetId="7" r:id="rId8"/>
  </sheets>
  <definedNames>
    <definedName name="_xlnm.Print_Area" localSheetId="3">'0103'!$A$1:$H$18</definedName>
  </definedNames>
  <calcPr calcId="191029"/>
</workbook>
</file>

<file path=xl/calcChain.xml><?xml version="1.0" encoding="utf-8"?>
<calcChain xmlns="http://schemas.openxmlformats.org/spreadsheetml/2006/main">
  <c r="C19" i="7" l="1"/>
  <c r="C18" i="7"/>
  <c r="C17" i="7"/>
  <c r="C16" i="7"/>
  <c r="C15" i="7"/>
  <c r="C14" i="7"/>
  <c r="C13" i="7"/>
  <c r="C12" i="7"/>
  <c r="C11" i="7"/>
  <c r="C10" i="7"/>
  <c r="C9" i="7"/>
  <c r="C8" i="7"/>
  <c r="M6" i="7"/>
  <c r="L6" i="7"/>
  <c r="K6" i="7"/>
  <c r="J6" i="7"/>
  <c r="I6" i="7"/>
  <c r="H6" i="7"/>
  <c r="G6" i="7"/>
  <c r="F6" i="7"/>
  <c r="E6" i="7"/>
  <c r="C6" i="7" l="1"/>
</calcChain>
</file>

<file path=xl/sharedStrings.xml><?xml version="1.0" encoding="utf-8"?>
<sst xmlns="http://schemas.openxmlformats.org/spreadsheetml/2006/main" count="234" uniqueCount="172">
  <si>
    <t>0101 松本市の位置及び面積</t>
    <rPh sb="5" eb="8">
      <t>マツモトシ</t>
    </rPh>
    <rPh sb="9" eb="11">
      <t>イチ</t>
    </rPh>
    <rPh sb="11" eb="12">
      <t>オヨ</t>
    </rPh>
    <rPh sb="13" eb="15">
      <t>メンセキ</t>
    </rPh>
    <phoneticPr fontId="1"/>
  </si>
  <si>
    <t>区分</t>
    <phoneticPr fontId="1"/>
  </si>
  <si>
    <t>位置</t>
    <phoneticPr fontId="1"/>
  </si>
  <si>
    <t>東経</t>
    <phoneticPr fontId="1"/>
  </si>
  <si>
    <t>137゜58'19"</t>
  </si>
  <si>
    <t>36゜14'17"</t>
  </si>
  <si>
    <t>広さ</t>
    <rPh sb="0" eb="1">
      <t>ヒロ</t>
    </rPh>
    <phoneticPr fontId="1"/>
  </si>
  <si>
    <t>東西</t>
    <phoneticPr fontId="1"/>
  </si>
  <si>
    <t>内容</t>
    <phoneticPr fontId="1"/>
  </si>
  <si>
    <t>北緯</t>
    <phoneticPr fontId="1"/>
  </si>
  <si>
    <t>面積</t>
    <phoneticPr fontId="1"/>
  </si>
  <si>
    <t>南北</t>
    <phoneticPr fontId="1"/>
  </si>
  <si>
    <t>標高</t>
    <phoneticPr fontId="1"/>
  </si>
  <si>
    <t>52.2　㎞</t>
    <phoneticPr fontId="1"/>
  </si>
  <si>
    <t>41.3　㎞</t>
    <phoneticPr fontId="1"/>
  </si>
  <si>
    <t>592.21　m</t>
    <phoneticPr fontId="1"/>
  </si>
  <si>
    <t>978.47　k㎡</t>
    <phoneticPr fontId="1"/>
  </si>
  <si>
    <t>0102　市域の変遷</t>
    <rPh sb="5" eb="6">
      <t>シ</t>
    </rPh>
    <rPh sb="6" eb="7">
      <t>イキ</t>
    </rPh>
    <rPh sb="8" eb="10">
      <t>ヘンセン</t>
    </rPh>
    <phoneticPr fontId="1"/>
  </si>
  <si>
    <t>合併前面積</t>
    <rPh sb="0" eb="2">
      <t>ガッペイ</t>
    </rPh>
    <rPh sb="2" eb="3">
      <t>マエ</t>
    </rPh>
    <rPh sb="3" eb="5">
      <t>メンセキ</t>
    </rPh>
    <phoneticPr fontId="1"/>
  </si>
  <si>
    <t>合併後面積</t>
    <rPh sb="0" eb="3">
      <t>ガッペイゴ</t>
    </rPh>
    <rPh sb="3" eb="5">
      <t>メンセキ</t>
    </rPh>
    <phoneticPr fontId="1"/>
  </si>
  <si>
    <t>合併年月日</t>
    <rPh sb="0" eb="2">
      <t>ガッペイ</t>
    </rPh>
    <rPh sb="2" eb="5">
      <t>ネンガッピ</t>
    </rPh>
    <phoneticPr fontId="1"/>
  </si>
  <si>
    <t>編入町村名</t>
    <rPh sb="2" eb="3">
      <t>チョウ</t>
    </rPh>
    <rPh sb="3" eb="4">
      <t>ソン</t>
    </rPh>
    <rPh sb="4" eb="5">
      <t>メイ</t>
    </rPh>
    <phoneticPr fontId="1"/>
  </si>
  <si>
    <t>大正</t>
    <rPh sb="0" eb="2">
      <t>タイショウ</t>
    </rPh>
    <phoneticPr fontId="1"/>
  </si>
  <si>
    <t>14年</t>
    <rPh sb="2" eb="3">
      <t>ネン</t>
    </rPh>
    <phoneticPr fontId="1"/>
  </si>
  <si>
    <t>2月</t>
    <rPh sb="1" eb="2">
      <t>ガツ</t>
    </rPh>
    <phoneticPr fontId="1"/>
  </si>
  <si>
    <t>1日</t>
    <rPh sb="1" eb="2">
      <t>ニチ</t>
    </rPh>
    <phoneticPr fontId="1"/>
  </si>
  <si>
    <t>松本村</t>
  </si>
  <si>
    <t>人</t>
    <rPh sb="0" eb="1">
      <t>ヒト</t>
    </rPh>
    <phoneticPr fontId="1"/>
  </si>
  <si>
    <t>k㎡</t>
    <phoneticPr fontId="3"/>
  </si>
  <si>
    <t>昭和</t>
    <rPh sb="0" eb="2">
      <t>ショウワ</t>
    </rPh>
    <phoneticPr fontId="1"/>
  </si>
  <si>
    <t>18年</t>
    <rPh sb="2" eb="3">
      <t>ネン</t>
    </rPh>
    <phoneticPr fontId="1"/>
  </si>
  <si>
    <t>4月</t>
    <rPh sb="1" eb="2">
      <t>ガツ</t>
    </rPh>
    <phoneticPr fontId="1"/>
  </si>
  <si>
    <t>中山村神田地区</t>
  </si>
  <si>
    <t>29年</t>
    <rPh sb="2" eb="3">
      <t>ネン</t>
    </rPh>
    <phoneticPr fontId="1"/>
  </si>
  <si>
    <t>島内村・中山村・島立村</t>
    <rPh sb="0" eb="1">
      <t>シマ</t>
    </rPh>
    <phoneticPr fontId="1"/>
  </si>
  <si>
    <t>8月</t>
    <rPh sb="1" eb="2">
      <t>ガツ</t>
    </rPh>
    <phoneticPr fontId="1"/>
  </si>
  <si>
    <t>新村他９カ村</t>
  </si>
  <si>
    <t>35年</t>
    <rPh sb="2" eb="3">
      <t>ネン</t>
    </rPh>
    <phoneticPr fontId="1"/>
  </si>
  <si>
    <t>塩尻市片丘区内田</t>
  </si>
  <si>
    <t>36年</t>
    <rPh sb="2" eb="3">
      <t>ネン</t>
    </rPh>
    <phoneticPr fontId="1"/>
  </si>
  <si>
    <t>塩尻市片丘区崖の湯地区</t>
    <rPh sb="0" eb="1">
      <t>シオ</t>
    </rPh>
    <phoneticPr fontId="1"/>
  </si>
  <si>
    <t>49年</t>
    <rPh sb="2" eb="3">
      <t>ネン</t>
    </rPh>
    <phoneticPr fontId="1"/>
  </si>
  <si>
    <t>5月</t>
    <rPh sb="1" eb="2">
      <t>ガツ</t>
    </rPh>
    <phoneticPr fontId="1"/>
  </si>
  <si>
    <t>本郷村</t>
  </si>
  <si>
    <t>57年</t>
    <rPh sb="2" eb="3">
      <t>ネン</t>
    </rPh>
    <phoneticPr fontId="1"/>
  </si>
  <si>
    <t>塩尻市の一部</t>
  </si>
  <si>
    <t>平成</t>
    <rPh sb="0" eb="2">
      <t>ヘイセイ</t>
    </rPh>
    <phoneticPr fontId="1"/>
  </si>
  <si>
    <t>元年</t>
    <rPh sb="0" eb="2">
      <t>ガンネン</t>
    </rPh>
    <phoneticPr fontId="1"/>
  </si>
  <si>
    <t>11月</t>
    <rPh sb="2" eb="3">
      <t>ガツ</t>
    </rPh>
    <phoneticPr fontId="1"/>
  </si>
  <si>
    <t>10日</t>
    <rPh sb="2" eb="3">
      <t>ニチ</t>
    </rPh>
    <phoneticPr fontId="1"/>
  </si>
  <si>
    <t>国土地理院の公告</t>
  </si>
  <si>
    <t>5年</t>
    <rPh sb="1" eb="2">
      <t>ネン</t>
    </rPh>
    <phoneticPr fontId="1"/>
  </si>
  <si>
    <t>10月</t>
    <rPh sb="2" eb="3">
      <t>ガツ</t>
    </rPh>
    <phoneticPr fontId="1"/>
  </si>
  <si>
    <t>地形図修正による変更</t>
  </si>
  <si>
    <t>四賀村・安曇村・奈川村・梓川村</t>
    <rPh sb="0" eb="2">
      <t>シガ</t>
    </rPh>
    <rPh sb="2" eb="3">
      <t>ムラ</t>
    </rPh>
    <rPh sb="4" eb="7">
      <t>アズミムラ</t>
    </rPh>
    <rPh sb="8" eb="11">
      <t>ナガワムラ</t>
    </rPh>
    <rPh sb="12" eb="14">
      <t>アズサガワ</t>
    </rPh>
    <rPh sb="14" eb="15">
      <t>ムラ</t>
    </rPh>
    <phoneticPr fontId="1"/>
  </si>
  <si>
    <t>22年</t>
    <rPh sb="2" eb="3">
      <t>ネン</t>
    </rPh>
    <phoneticPr fontId="1"/>
  </si>
  <si>
    <t>3月</t>
    <rPh sb="1" eb="2">
      <t>ガツ</t>
    </rPh>
    <phoneticPr fontId="1"/>
  </si>
  <si>
    <t>31日</t>
    <rPh sb="2" eb="3">
      <t>ニチ</t>
    </rPh>
    <phoneticPr fontId="1"/>
  </si>
  <si>
    <t>波田町</t>
    <rPh sb="0" eb="2">
      <t>ハタ</t>
    </rPh>
    <rPh sb="2" eb="3">
      <t>マチ</t>
    </rPh>
    <phoneticPr fontId="1"/>
  </si>
  <si>
    <t>26年</t>
    <rPh sb="2" eb="3">
      <t>ネン</t>
    </rPh>
    <phoneticPr fontId="1"/>
  </si>
  <si>
    <t>合併状況</t>
    <phoneticPr fontId="1"/>
  </si>
  <si>
    <t>人口</t>
    <phoneticPr fontId="1"/>
  </si>
  <si>
    <t>0103　地区別面積</t>
    <rPh sb="5" eb="8">
      <t>チクベツ</t>
    </rPh>
    <rPh sb="8" eb="10">
      <t>メンセキ</t>
    </rPh>
    <phoneticPr fontId="1"/>
  </si>
  <si>
    <t>地区名</t>
    <rPh sb="2" eb="3">
      <t>メイ</t>
    </rPh>
    <phoneticPr fontId="1"/>
  </si>
  <si>
    <t>松本市総数</t>
    <rPh sb="0" eb="3">
      <t>マツモトシ</t>
    </rPh>
    <rPh sb="3" eb="5">
      <t>ソウスウ</t>
    </rPh>
    <phoneticPr fontId="1"/>
  </si>
  <si>
    <t>旧松本市</t>
  </si>
  <si>
    <t>入山辺</t>
  </si>
  <si>
    <t>島内</t>
  </si>
  <si>
    <t>里山辺</t>
  </si>
  <si>
    <t>中山</t>
  </si>
  <si>
    <t>今井</t>
  </si>
  <si>
    <t>島立</t>
  </si>
  <si>
    <t>内田</t>
  </si>
  <si>
    <t>新村</t>
  </si>
  <si>
    <t>本郷</t>
  </si>
  <si>
    <t>和田</t>
  </si>
  <si>
    <t>四賀</t>
    <rPh sb="0" eb="2">
      <t>シガ</t>
    </rPh>
    <phoneticPr fontId="1"/>
  </si>
  <si>
    <t>神林</t>
  </si>
  <si>
    <t>安曇</t>
    <rPh sb="0" eb="2">
      <t>アズミ</t>
    </rPh>
    <phoneticPr fontId="1"/>
  </si>
  <si>
    <t>笹賀</t>
  </si>
  <si>
    <t>奈川</t>
    <rPh sb="0" eb="2">
      <t>ナガワ</t>
    </rPh>
    <phoneticPr fontId="1"/>
  </si>
  <si>
    <t>芳川</t>
  </si>
  <si>
    <t>梓川</t>
    <rPh sb="0" eb="2">
      <t>アズサガワ</t>
    </rPh>
    <phoneticPr fontId="1"/>
  </si>
  <si>
    <t>寿</t>
  </si>
  <si>
    <t>波田</t>
    <rPh sb="0" eb="2">
      <t>ハタ</t>
    </rPh>
    <phoneticPr fontId="1"/>
  </si>
  <si>
    <t>岡田</t>
  </si>
  <si>
    <t>（単位 　k㎡)</t>
    <phoneticPr fontId="1"/>
  </si>
  <si>
    <t>0104  地目別土地面積</t>
    <rPh sb="6" eb="8">
      <t>チモク</t>
    </rPh>
    <rPh sb="8" eb="9">
      <t>ベツ</t>
    </rPh>
    <rPh sb="9" eb="11">
      <t>トチ</t>
    </rPh>
    <rPh sb="11" eb="13">
      <t>メンセキ</t>
    </rPh>
    <phoneticPr fontId="1"/>
  </si>
  <si>
    <t>各年1月1日現在(単位 ㎢)</t>
    <rPh sb="0" eb="2">
      <t>カクネン</t>
    </rPh>
    <rPh sb="3" eb="4">
      <t>ガツ</t>
    </rPh>
    <rPh sb="5" eb="6">
      <t>ヒ</t>
    </rPh>
    <rPh sb="6" eb="8">
      <t>ゲンザイ</t>
    </rPh>
    <rPh sb="9" eb="11">
      <t>タンイ</t>
    </rPh>
    <phoneticPr fontId="1"/>
  </si>
  <si>
    <t>年次</t>
    <rPh sb="0" eb="2">
      <t>ネンジ</t>
    </rPh>
    <phoneticPr fontId="1"/>
  </si>
  <si>
    <t>総数</t>
    <rPh sb="0" eb="2">
      <t>ソウスウ</t>
    </rPh>
    <phoneticPr fontId="1"/>
  </si>
  <si>
    <t>宅地</t>
    <rPh sb="0" eb="2">
      <t>タクチ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</si>
  <si>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</si>
  <si>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</si>
  <si>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山林</t>
    <rPh sb="0" eb="2">
      <t>サンリン</t>
    </rPh>
    <phoneticPr fontId="1"/>
  </si>
  <si>
    <t>原野</t>
    <rPh sb="0" eb="2">
      <t>ゲンヤ</t>
    </rPh>
    <phoneticPr fontId="1"/>
  </si>
  <si>
    <t>池沼</t>
    <rPh sb="0" eb="1">
      <t>イケ</t>
    </rPh>
    <rPh sb="1" eb="2">
      <t>ヌマ</t>
    </rPh>
    <phoneticPr fontId="1"/>
  </si>
  <si>
    <t>雑種地</t>
    <rPh sb="0" eb="2">
      <t>ザッシュ</t>
    </rPh>
    <rPh sb="2" eb="3">
      <t>チ</t>
    </rPh>
    <phoneticPr fontId="1"/>
  </si>
  <si>
    <t>道路・水路・その他</t>
    <rPh sb="0" eb="2">
      <t>ドウロ</t>
    </rPh>
    <rPh sb="3" eb="5">
      <t>スイロ</t>
    </rPh>
    <rPh sb="8" eb="9">
      <t>タ</t>
    </rPh>
    <phoneticPr fontId="1"/>
  </si>
  <si>
    <t>0105  気象実況</t>
    <rPh sb="6" eb="8">
      <t>キショウ</t>
    </rPh>
    <rPh sb="8" eb="10">
      <t>ジッキョウ</t>
    </rPh>
    <phoneticPr fontId="3"/>
  </si>
  <si>
    <t>平均
海面
気圧</t>
    <rPh sb="3" eb="5">
      <t>カイメン</t>
    </rPh>
    <rPh sb="6" eb="8">
      <t>キアツ</t>
    </rPh>
    <phoneticPr fontId="3"/>
  </si>
  <si>
    <t>℃</t>
  </si>
  <si>
    <t>㎜</t>
  </si>
  <si>
    <t>ｍ/sec</t>
  </si>
  <si>
    <t>年次
月次</t>
    <phoneticPr fontId="3"/>
  </si>
  <si>
    <t>気温</t>
    <phoneticPr fontId="3"/>
  </si>
  <si>
    <t>降水量</t>
    <phoneticPr fontId="3"/>
  </si>
  <si>
    <t>風速</t>
    <phoneticPr fontId="3"/>
  </si>
  <si>
    <t>平均
湿度</t>
    <phoneticPr fontId="3"/>
  </si>
  <si>
    <t>日照
時間</t>
    <phoneticPr fontId="3"/>
  </si>
  <si>
    <t>平均</t>
    <phoneticPr fontId="3"/>
  </si>
  <si>
    <t>最高</t>
    <phoneticPr fontId="3"/>
  </si>
  <si>
    <t>最低</t>
    <phoneticPr fontId="3"/>
  </si>
  <si>
    <t>総量</t>
    <phoneticPr fontId="3"/>
  </si>
  <si>
    <t>最大
日量</t>
    <phoneticPr fontId="3"/>
  </si>
  <si>
    <t>最大</t>
    <phoneticPr fontId="3"/>
  </si>
  <si>
    <t>最大
瞬間</t>
    <phoneticPr fontId="3"/>
  </si>
  <si>
    <t>(極)</t>
    <phoneticPr fontId="3"/>
  </si>
  <si>
    <t>%</t>
    <phoneticPr fontId="3"/>
  </si>
  <si>
    <t>h</t>
    <phoneticPr fontId="3"/>
  </si>
  <si>
    <t>hpa</t>
    <phoneticPr fontId="3"/>
  </si>
  <si>
    <t>0106  降・積雪量</t>
    <rPh sb="6" eb="7">
      <t>フ</t>
    </rPh>
    <rPh sb="8" eb="10">
      <t>セキセツ</t>
    </rPh>
    <rPh sb="10" eb="11">
      <t>リョウ</t>
    </rPh>
    <phoneticPr fontId="3"/>
  </si>
  <si>
    <t>区分</t>
    <rPh sb="0" eb="2">
      <t>クブン</t>
    </rPh>
    <phoneticPr fontId="3"/>
  </si>
  <si>
    <t>降雪</t>
    <phoneticPr fontId="3"/>
  </si>
  <si>
    <t>最深積量</t>
    <rPh sb="0" eb="1">
      <t>サイ</t>
    </rPh>
    <rPh sb="1" eb="3">
      <t>シンセツ</t>
    </rPh>
    <rPh sb="3" eb="4">
      <t>リョウ</t>
    </rPh>
    <phoneticPr fontId="3"/>
  </si>
  <si>
    <t>月計</t>
    <rPh sb="0" eb="1">
      <t>ツキ</t>
    </rPh>
    <rPh sb="1" eb="2">
      <t>ケイ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</si>
  <si>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</si>
  <si>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</si>
  <si>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</si>
  <si>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（単位 　㎝）</t>
    <phoneticPr fontId="3"/>
  </si>
  <si>
    <t>0107  地震回数</t>
    <rPh sb="6" eb="8">
      <t>ジシン</t>
    </rPh>
    <rPh sb="8" eb="10">
      <t>カイスウ</t>
    </rPh>
    <phoneticPr fontId="3"/>
  </si>
  <si>
    <t>5弱</t>
    <rPh sb="1" eb="2">
      <t>ジャク</t>
    </rPh>
    <phoneticPr fontId="3"/>
  </si>
  <si>
    <t>5強</t>
    <rPh sb="1" eb="2">
      <t>キョウ</t>
    </rPh>
    <phoneticPr fontId="3"/>
  </si>
  <si>
    <t>6弱</t>
    <rPh sb="1" eb="2">
      <t>ジャク</t>
    </rPh>
    <phoneticPr fontId="3"/>
  </si>
  <si>
    <t>6強</t>
    <rPh sb="1" eb="2">
      <t>キョウ</t>
    </rPh>
    <phoneticPr fontId="3"/>
  </si>
  <si>
    <t>(単位    回)</t>
    <phoneticPr fontId="3"/>
  </si>
  <si>
    <t>総数</t>
    <phoneticPr fontId="3"/>
  </si>
  <si>
    <t>有感地震</t>
    <phoneticPr fontId="3"/>
  </si>
  <si>
    <t>Ａ　　自　　然</t>
    <rPh sb="3" eb="4">
      <t>ジ</t>
    </rPh>
    <rPh sb="6" eb="7">
      <t>ゼン</t>
    </rPh>
    <phoneticPr fontId="1"/>
  </si>
  <si>
    <t>0101　松本市の位置及び面積</t>
    <rPh sb="5" eb="7">
      <t>マツモト</t>
    </rPh>
    <rPh sb="7" eb="8">
      <t>シ</t>
    </rPh>
    <rPh sb="9" eb="11">
      <t>イチ</t>
    </rPh>
    <rPh sb="11" eb="12">
      <t>オヨ</t>
    </rPh>
    <rPh sb="13" eb="15">
      <t>メンセキ</t>
    </rPh>
    <phoneticPr fontId="1"/>
  </si>
  <si>
    <t>0102　市域の変遷</t>
  </si>
  <si>
    <t>0103　地区別面積</t>
  </si>
  <si>
    <t>0104　地目別土地面積</t>
  </si>
  <si>
    <t>0105　気象実況</t>
  </si>
  <si>
    <t>0106　降・積雪量</t>
  </si>
  <si>
    <t>0107　地震回数</t>
  </si>
  <si>
    <t>【地　勢】</t>
    <rPh sb="1" eb="2">
      <t>チ</t>
    </rPh>
    <rPh sb="3" eb="4">
      <t>セイ</t>
    </rPh>
    <phoneticPr fontId="1"/>
  </si>
  <si>
    <t>【気　象】</t>
    <rPh sb="1" eb="2">
      <t>キ</t>
    </rPh>
    <rPh sb="3" eb="4">
      <t>ショウ</t>
    </rPh>
    <phoneticPr fontId="1"/>
  </si>
  <si>
    <t>　　　　注  基準地「松本市役所定礎」</t>
    <rPh sb="4" eb="5">
      <t>チュウ</t>
    </rPh>
    <rPh sb="7" eb="9">
      <t>キジュンチ</t>
    </rPh>
    <rPh sb="9" eb="10">
      <t>チ</t>
    </rPh>
    <rPh sb="11" eb="16">
      <t>マツモトシヤクショ</t>
    </rPh>
    <rPh sb="16" eb="18">
      <t>テイソ</t>
    </rPh>
    <phoneticPr fontId="1"/>
  </si>
  <si>
    <t>　　　　注 (1)「他９カ村」とは和田村、神林村、笹賀村、寿村、芳川村、岡田村、入山辺村、</t>
    <rPh sb="10" eb="11">
      <t>ホカ</t>
    </rPh>
    <rPh sb="13" eb="14">
      <t>ムラ</t>
    </rPh>
    <rPh sb="17" eb="20">
      <t>ワダムラ</t>
    </rPh>
    <rPh sb="21" eb="23">
      <t>カンバヤシ</t>
    </rPh>
    <rPh sb="23" eb="24">
      <t>ムラ</t>
    </rPh>
    <rPh sb="25" eb="26">
      <t>ササ</t>
    </rPh>
    <rPh sb="26" eb="27">
      <t>ガ</t>
    </rPh>
    <rPh sb="27" eb="28">
      <t>ムラ</t>
    </rPh>
    <rPh sb="29" eb="30">
      <t>コトブキ</t>
    </rPh>
    <rPh sb="30" eb="31">
      <t>ムラ</t>
    </rPh>
    <rPh sb="32" eb="33">
      <t>ホウ</t>
    </rPh>
    <rPh sb="33" eb="34">
      <t>カワ</t>
    </rPh>
    <rPh sb="34" eb="35">
      <t>ムラ</t>
    </rPh>
    <rPh sb="36" eb="39">
      <t>オカダムラ</t>
    </rPh>
    <phoneticPr fontId="1"/>
  </si>
  <si>
    <t>　　　　　　　里山辺村、今井村です。</t>
    <rPh sb="7" eb="8">
      <t>サト</t>
    </rPh>
    <rPh sb="8" eb="10">
      <t>ヤマベ</t>
    </rPh>
    <rPh sb="10" eb="11">
      <t>ムラ</t>
    </rPh>
    <rPh sb="12" eb="15">
      <t>イマイムラ</t>
    </rPh>
    <phoneticPr fontId="1"/>
  </si>
  <si>
    <t>　　　　　 (2)「人口」は必ずしも合併年月日当日のものではありません。</t>
    <rPh sb="10" eb="12">
      <t>ジンコウ</t>
    </rPh>
    <rPh sb="14" eb="15">
      <t>カナラ</t>
    </rPh>
    <rPh sb="18" eb="20">
      <t>ガッペイ</t>
    </rPh>
    <rPh sb="20" eb="23">
      <t>ネンガッピ</t>
    </rPh>
    <rPh sb="23" eb="25">
      <t>トウジツ</t>
    </rPh>
    <phoneticPr fontId="1"/>
  </si>
  <si>
    <t>　　　　注 国土地理院の公告に伴う面積変更により、旧地区別面積の比率を元に再計算したも</t>
    <rPh sb="6" eb="8">
      <t>コクド</t>
    </rPh>
    <rPh sb="8" eb="10">
      <t>チリ</t>
    </rPh>
    <rPh sb="10" eb="11">
      <t>イン</t>
    </rPh>
    <rPh sb="12" eb="14">
      <t>コウコク</t>
    </rPh>
    <rPh sb="15" eb="16">
      <t>トモナ</t>
    </rPh>
    <rPh sb="17" eb="19">
      <t>メンセキ</t>
    </rPh>
    <rPh sb="19" eb="21">
      <t>ヘンコウ</t>
    </rPh>
    <rPh sb="25" eb="26">
      <t>キュウ</t>
    </rPh>
    <rPh sb="26" eb="28">
      <t>チク</t>
    </rPh>
    <rPh sb="28" eb="29">
      <t>ベツ</t>
    </rPh>
    <rPh sb="29" eb="31">
      <t>メンセキ</t>
    </rPh>
    <rPh sb="32" eb="34">
      <t>ヒリツ</t>
    </rPh>
    <rPh sb="35" eb="36">
      <t>モト</t>
    </rPh>
    <rPh sb="37" eb="40">
      <t>サイケイサン</t>
    </rPh>
    <phoneticPr fontId="1"/>
  </si>
  <si>
    <t>　　　　資産税課「概要調書」</t>
    <rPh sb="4" eb="6">
      <t>シサン</t>
    </rPh>
    <rPh sb="6" eb="7">
      <t>ゼイ</t>
    </rPh>
    <rPh sb="7" eb="8">
      <t>カ</t>
    </rPh>
    <rPh sb="9" eb="11">
      <t>ガイヨウ</t>
    </rPh>
    <rPh sb="11" eb="13">
      <t>チョウショ</t>
    </rPh>
    <phoneticPr fontId="1"/>
  </si>
  <si>
    <t>　　　　気象庁  気象統計情報</t>
    <rPh sb="4" eb="7">
      <t>キショウチョウ</t>
    </rPh>
    <rPh sb="9" eb="11">
      <t>キショウ</t>
    </rPh>
    <rPh sb="11" eb="13">
      <t>トウケイ</t>
    </rPh>
    <rPh sb="13" eb="15">
      <t>ジョウホウ</t>
    </rPh>
    <phoneticPr fontId="1"/>
  </si>
  <si>
    <t>　　　　注 観測地点は、松本（北緯36度14.8分、東経137度58.2分、標高610ｍ）となります。</t>
    <rPh sb="6" eb="8">
      <t>カンソク</t>
    </rPh>
    <rPh sb="8" eb="10">
      <t>チテン</t>
    </rPh>
    <rPh sb="12" eb="14">
      <t>マツモト</t>
    </rPh>
    <rPh sb="15" eb="17">
      <t>ホクイ</t>
    </rPh>
    <rPh sb="19" eb="20">
      <t>ド</t>
    </rPh>
    <rPh sb="24" eb="25">
      <t>フン</t>
    </rPh>
    <rPh sb="26" eb="28">
      <t>トウケイ</t>
    </rPh>
    <rPh sb="31" eb="32">
      <t>ド</t>
    </rPh>
    <rPh sb="36" eb="37">
      <t>フン</t>
    </rPh>
    <rPh sb="38" eb="40">
      <t>ヒョウコウ</t>
    </rPh>
    <phoneticPr fontId="3"/>
  </si>
  <si>
    <t>　　　　気象庁　気象統計情報</t>
    <phoneticPr fontId="3"/>
  </si>
  <si>
    <t>　　　　注 (1)観測地点は、松本（北緯36度14.8分、東経137度58.2分、標高610ｍ）となります。</t>
    <phoneticPr fontId="3"/>
  </si>
  <si>
    <t>　　　　　 (2)各年12月は、前年分となります。</t>
    <phoneticPr fontId="3"/>
  </si>
  <si>
    <t>　　　　気象庁　気象統計情報</t>
    <rPh sb="4" eb="7">
      <t>キショウチョウ</t>
    </rPh>
    <rPh sb="8" eb="10">
      <t>キショウ</t>
    </rPh>
    <rPh sb="10" eb="12">
      <t>トウケイ</t>
    </rPh>
    <rPh sb="12" eb="14">
      <t>ジョウホウ</t>
    </rPh>
    <phoneticPr fontId="1"/>
  </si>
  <si>
    <t>　　　　注　震度観測点は、松本市沢村の松本特別地域気象観測所となります。</t>
    <rPh sb="6" eb="8">
      <t>シンド</t>
    </rPh>
    <rPh sb="8" eb="11">
      <t>カンソクテン</t>
    </rPh>
    <rPh sb="13" eb="16">
      <t>マツモトシ</t>
    </rPh>
    <rPh sb="16" eb="18">
      <t>サワムラ</t>
    </rPh>
    <rPh sb="19" eb="21">
      <t>マツモト</t>
    </rPh>
    <rPh sb="21" eb="23">
      <t>トクベツ</t>
    </rPh>
    <rPh sb="23" eb="25">
      <t>チイキ</t>
    </rPh>
    <rPh sb="25" eb="27">
      <t>キショウ</t>
    </rPh>
    <rPh sb="27" eb="29">
      <t>カンソク</t>
    </rPh>
    <rPh sb="29" eb="30">
      <t>ジョ</t>
    </rPh>
    <phoneticPr fontId="3"/>
  </si>
  <si>
    <t>17年</t>
    <rPh sb="2" eb="3">
      <t>ネン</t>
    </rPh>
    <phoneticPr fontId="1"/>
  </si>
  <si>
    <t>　　　　総合戦略室</t>
    <rPh sb="4" eb="6">
      <t>ソウゴウ</t>
    </rPh>
    <rPh sb="6" eb="8">
      <t>センリャク</t>
    </rPh>
    <rPh sb="8" eb="9">
      <t>シツ</t>
    </rPh>
    <phoneticPr fontId="1"/>
  </si>
  <si>
    <t>　　　　総合戦略室</t>
    <rPh sb="4" eb="8">
      <t>ソウゴウセンリャク</t>
    </rPh>
    <rPh sb="8" eb="9">
      <t>シツ</t>
    </rPh>
    <phoneticPr fontId="1"/>
  </si>
  <si>
    <t>　　　　　 (3)　平成26年10月1日の国土地理院の公告は、電子国土基本図の全国整備の結果に</t>
    <rPh sb="10" eb="12">
      <t>ヘイセイ</t>
    </rPh>
    <rPh sb="14" eb="15">
      <t>ネン</t>
    </rPh>
    <rPh sb="17" eb="18">
      <t>ガツ</t>
    </rPh>
    <rPh sb="19" eb="20">
      <t>ニチ</t>
    </rPh>
    <rPh sb="21" eb="23">
      <t>コクド</t>
    </rPh>
    <rPh sb="23" eb="25">
      <t>チリ</t>
    </rPh>
    <rPh sb="25" eb="26">
      <t>イン</t>
    </rPh>
    <rPh sb="27" eb="29">
      <t>コウコク</t>
    </rPh>
    <rPh sb="31" eb="33">
      <t>デンシ</t>
    </rPh>
    <rPh sb="33" eb="35">
      <t>コクド</t>
    </rPh>
    <rPh sb="35" eb="37">
      <t>キホン</t>
    </rPh>
    <rPh sb="37" eb="38">
      <t>ズ</t>
    </rPh>
    <rPh sb="39" eb="43">
      <t>ゼンコクセイビ</t>
    </rPh>
    <rPh sb="44" eb="46">
      <t>ケッカ</t>
    </rPh>
    <phoneticPr fontId="1"/>
  </si>
  <si>
    <t>　　　　　　　基づく数値です。</t>
    <phoneticPr fontId="1"/>
  </si>
  <si>
    <t>月</t>
    <rPh sb="0" eb="1">
      <t>ツキ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</si>
  <si>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</si>
  <si>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</si>
  <si>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　　　 　　のです。</t>
    <phoneticPr fontId="1"/>
  </si>
  <si>
    <t>5年1</t>
    <rPh sb="1" eb="2">
      <t>ネン</t>
    </rPh>
    <phoneticPr fontId="3"/>
  </si>
  <si>
    <t>6年</t>
    <rPh sb="1" eb="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</si>
</sst>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0.00_ "/>
    <numFmt numFmtId="177" formatCode="_ * #,##0.00_ ;_ * \-#,##0.00_ ;_ * &quot;-&quot;_ ;_ @_ "/>
    <numFmt numFmtId="178" formatCode="0.0"/>
    <numFmt numFmtId="179" formatCode="#,##0.0;[Red]\-#,##0.0"/>
    <numFmt numFmtId="180" formatCode="#,##0.0"/>
    <numFmt numFmtId="181" formatCode="#;#;&quot;－&quot;"/>
    <numFmt numFmtId="182" formatCode="#,##0_ "/>
    <numFmt numFmtId="183" formatCode="#,##0_ ;[Red]\-#,##0\ "/>
    <numFmt numFmtId="184" formatCode="0_ "/>
    <numFmt numFmtId="185" formatCode="0.0;&quot;△ &quot;0.0&quot; &quot;"/>
    <numFmt numFmtId="186" formatCode="#,##0_);[Red]\(#,##0\)"/>
    <numFmt numFmtId="187" formatCode="#,##0.0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18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4" fillId="0" borderId="0" applyNumberFormat="0" applyFill="0" applyBorder="0" applyAlignment="0" applyProtection="0"/>
  </cellStyleXfs>
  <cellXfs count="21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184" fontId="5" fillId="0" borderId="3" xfId="0" applyNumberFormat="1" applyFont="1" applyFill="1" applyBorder="1" applyAlignment="1">
      <alignment horizontal="right"/>
    </xf>
    <xf numFmtId="181" fontId="5" fillId="0" borderId="19" xfId="0" applyNumberFormat="1" applyFont="1" applyFill="1" applyBorder="1"/>
    <xf numFmtId="41" fontId="5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5" fillId="0" borderId="19" xfId="0" applyFont="1" applyFill="1" applyBorder="1"/>
    <xf numFmtId="41" fontId="5" fillId="0" borderId="0" xfId="0" applyNumberFormat="1" applyFont="1" applyFill="1"/>
    <xf numFmtId="0" fontId="5" fillId="0" borderId="0" xfId="0" applyFont="1" applyFill="1" applyBorder="1"/>
    <xf numFmtId="181" fontId="5" fillId="0" borderId="3" xfId="0" applyNumberFormat="1" applyFont="1" applyFill="1" applyBorder="1" applyAlignment="1">
      <alignment horizontal="right"/>
    </xf>
    <xf numFmtId="181" fontId="5" fillId="0" borderId="0" xfId="0" applyNumberFormat="1" applyFont="1" applyFill="1" applyBorder="1" applyAlignment="1">
      <alignment horizontal="right"/>
    </xf>
    <xf numFmtId="41" fontId="5" fillId="0" borderId="0" xfId="1" applyNumberFormat="1" applyFont="1" applyFill="1" applyBorder="1" applyAlignment="1"/>
    <xf numFmtId="41" fontId="5" fillId="0" borderId="0" xfId="0" applyNumberFormat="1" applyFont="1" applyFill="1" applyBorder="1"/>
    <xf numFmtId="0" fontId="5" fillId="0" borderId="0" xfId="0" applyFont="1" applyFill="1" applyBorder="1" applyAlignment="1">
      <alignment horizontal="right"/>
    </xf>
    <xf numFmtId="41" fontId="5" fillId="0" borderId="3" xfId="0" applyNumberFormat="1" applyFont="1" applyFill="1" applyBorder="1" applyAlignment="1">
      <alignment horizontal="right"/>
    </xf>
    <xf numFmtId="41" fontId="5" fillId="0" borderId="19" xfId="0" applyNumberFormat="1" applyFont="1" applyFill="1" applyBorder="1"/>
    <xf numFmtId="0" fontId="5" fillId="0" borderId="14" xfId="0" applyFont="1" applyFill="1" applyBorder="1"/>
    <xf numFmtId="0" fontId="5" fillId="0" borderId="9" xfId="0" applyFont="1" applyFill="1" applyBorder="1"/>
    <xf numFmtId="41" fontId="5" fillId="0" borderId="4" xfId="0" applyNumberFormat="1" applyFont="1" applyFill="1" applyBorder="1" applyAlignment="1">
      <alignment horizontal="right"/>
    </xf>
    <xf numFmtId="181" fontId="5" fillId="0" borderId="9" xfId="0" applyNumberFormat="1" applyFont="1" applyFill="1" applyBorder="1"/>
    <xf numFmtId="41" fontId="5" fillId="0" borderId="14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1" fontId="5" fillId="0" borderId="18" xfId="1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41" fontId="5" fillId="0" borderId="20" xfId="1" applyNumberFormat="1" applyFont="1" applyFill="1" applyBorder="1" applyAlignment="1">
      <alignment vertical="center"/>
    </xf>
    <xf numFmtId="41" fontId="5" fillId="0" borderId="20" xfId="0" applyNumberFormat="1" applyFont="1" applyFill="1" applyBorder="1" applyAlignment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0" borderId="27" xfId="1" applyNumberFormat="1" applyFont="1" applyFill="1" applyBorder="1" applyAlignment="1">
      <alignment vertical="center"/>
    </xf>
    <xf numFmtId="41" fontId="5" fillId="0" borderId="27" xfId="0" applyNumberFormat="1" applyFont="1" applyFill="1" applyBorder="1" applyAlignment="1">
      <alignment vertical="center"/>
    </xf>
    <xf numFmtId="41" fontId="5" fillId="0" borderId="4" xfId="0" applyNumberFormat="1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>
      <alignment vertical="center"/>
    </xf>
    <xf numFmtId="0" fontId="5" fillId="0" borderId="0" xfId="0" applyFont="1" applyAlignment="1"/>
    <xf numFmtId="0" fontId="5" fillId="0" borderId="18" xfId="0" applyFont="1" applyFill="1" applyBorder="1" applyAlignment="1">
      <alignment horizontal="center" wrapText="1"/>
    </xf>
    <xf numFmtId="0" fontId="5" fillId="0" borderId="2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178" fontId="5" fillId="0" borderId="20" xfId="0" applyNumberFormat="1" applyFont="1" applyFill="1" applyBorder="1" applyAlignment="1">
      <alignment shrinkToFit="1"/>
    </xf>
    <xf numFmtId="180" fontId="5" fillId="0" borderId="20" xfId="0" applyNumberFormat="1" applyFont="1" applyFill="1" applyBorder="1" applyAlignment="1">
      <alignment shrinkToFit="1"/>
    </xf>
    <xf numFmtId="1" fontId="5" fillId="0" borderId="20" xfId="0" applyNumberFormat="1" applyFont="1" applyFill="1" applyBorder="1" applyAlignment="1">
      <alignment shrinkToFit="1"/>
    </xf>
    <xf numFmtId="180" fontId="5" fillId="0" borderId="19" xfId="0" applyNumberFormat="1" applyFont="1" applyFill="1" applyBorder="1" applyAlignment="1">
      <alignment shrinkToFit="1"/>
    </xf>
    <xf numFmtId="179" fontId="5" fillId="0" borderId="0" xfId="1" applyNumberFormat="1" applyFont="1" applyFill="1" applyAlignment="1">
      <alignment shrinkToFit="1"/>
    </xf>
    <xf numFmtId="178" fontId="5" fillId="0" borderId="20" xfId="0" applyNumberFormat="1" applyFont="1" applyFill="1" applyBorder="1"/>
    <xf numFmtId="179" fontId="5" fillId="0" borderId="20" xfId="1" applyNumberFormat="1" applyFont="1" applyFill="1" applyBorder="1" applyAlignment="1"/>
    <xf numFmtId="178" fontId="5" fillId="0" borderId="20" xfId="1" applyNumberFormat="1" applyFont="1" applyFill="1" applyBorder="1" applyAlignment="1"/>
    <xf numFmtId="1" fontId="5" fillId="0" borderId="20" xfId="0" applyNumberFormat="1" applyFont="1" applyFill="1" applyBorder="1" applyAlignment="1">
      <alignment horizontal="right"/>
    </xf>
    <xf numFmtId="179" fontId="5" fillId="0" borderId="3" xfId="1" applyNumberFormat="1" applyFont="1" applyFill="1" applyBorder="1" applyAlignment="1"/>
    <xf numFmtId="178" fontId="5" fillId="0" borderId="27" xfId="0" applyNumberFormat="1" applyFont="1" applyFill="1" applyBorder="1"/>
    <xf numFmtId="178" fontId="5" fillId="0" borderId="27" xfId="1" applyNumberFormat="1" applyFont="1" applyFill="1" applyBorder="1" applyAlignment="1"/>
    <xf numFmtId="1" fontId="5" fillId="0" borderId="27" xfId="0" applyNumberFormat="1" applyFont="1" applyFill="1" applyBorder="1" applyAlignment="1">
      <alignment horizontal="right"/>
    </xf>
    <xf numFmtId="179" fontId="5" fillId="0" borderId="4" xfId="1" applyNumberFormat="1" applyFont="1" applyFill="1" applyBorder="1" applyAlignment="1"/>
    <xf numFmtId="178" fontId="5" fillId="0" borderId="0" xfId="0" applyNumberFormat="1" applyFont="1" applyFill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0" fontId="5" fillId="0" borderId="0" xfId="0" applyFont="1" applyBorder="1"/>
    <xf numFmtId="0" fontId="5" fillId="0" borderId="19" xfId="0" applyFont="1" applyBorder="1"/>
    <xf numFmtId="187" fontId="5" fillId="0" borderId="0" xfId="0" applyNumberFormat="1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19" xfId="0" applyFont="1" applyBorder="1" applyAlignment="1">
      <alignment horizontal="distributed"/>
    </xf>
    <xf numFmtId="176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5" fillId="0" borderId="19" xfId="0" applyFont="1" applyFill="1" applyBorder="1" applyAlignment="1">
      <alignment horizontal="distributed"/>
    </xf>
    <xf numFmtId="2" fontId="5" fillId="0" borderId="0" xfId="0" applyNumberFormat="1" applyFont="1" applyFill="1" applyBorder="1" applyAlignment="1">
      <alignment horizontal="right"/>
    </xf>
    <xf numFmtId="0" fontId="5" fillId="0" borderId="14" xfId="0" applyFont="1" applyBorder="1"/>
    <xf numFmtId="0" fontId="5" fillId="0" borderId="9" xfId="0" applyFont="1" applyBorder="1" applyAlignment="1">
      <alignment horizontal="distributed"/>
    </xf>
    <xf numFmtId="176" fontId="5" fillId="0" borderId="4" xfId="0" applyNumberFormat="1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38" fontId="5" fillId="0" borderId="0" xfId="1" applyFont="1" applyAlignment="1"/>
    <xf numFmtId="2" fontId="5" fillId="0" borderId="0" xfId="0" applyNumberFormat="1" applyFont="1"/>
    <xf numFmtId="0" fontId="11" fillId="0" borderId="8" xfId="0" applyFont="1" applyBorder="1" applyAlignment="1">
      <alignment horizontal="right"/>
    </xf>
    <xf numFmtId="58" fontId="5" fillId="0" borderId="2" xfId="0" applyNumberFormat="1" applyFont="1" applyBorder="1" applyAlignment="1">
      <alignment horizontal="right"/>
    </xf>
    <xf numFmtId="58" fontId="5" fillId="0" borderId="17" xfId="0" applyNumberFormat="1" applyFont="1" applyBorder="1" applyAlignment="1">
      <alignment horizontal="right"/>
    </xf>
    <xf numFmtId="58" fontId="5" fillId="0" borderId="8" xfId="0" applyNumberFormat="1" applyFont="1" applyBorder="1" applyAlignment="1">
      <alignment horizontal="right"/>
    </xf>
    <xf numFmtId="0" fontId="5" fillId="0" borderId="18" xfId="0" applyFont="1" applyBorder="1" applyAlignment="1">
      <alignment horizontal="distributed"/>
    </xf>
    <xf numFmtId="182" fontId="5" fillId="0" borderId="0" xfId="0" applyNumberFormat="1" applyFont="1"/>
    <xf numFmtId="3" fontId="11" fillId="0" borderId="8" xfId="0" applyNumberFormat="1" applyFont="1" applyBorder="1"/>
    <xf numFmtId="0" fontId="11" fillId="0" borderId="17" xfId="0" applyFont="1" applyBorder="1" applyAlignment="1">
      <alignment horizontal="right"/>
    </xf>
    <xf numFmtId="2" fontId="5" fillId="0" borderId="19" xfId="0" applyNumberFormat="1" applyFont="1" applyBorder="1"/>
    <xf numFmtId="58" fontId="5" fillId="0" borderId="3" xfId="0" applyNumberFormat="1" applyFont="1" applyBorder="1" applyAlignment="1">
      <alignment horizontal="right"/>
    </xf>
    <xf numFmtId="58" fontId="5" fillId="0" borderId="0" xfId="0" applyNumberFormat="1" applyFont="1" applyBorder="1" applyAlignment="1">
      <alignment horizontal="right"/>
    </xf>
    <xf numFmtId="58" fontId="5" fillId="0" borderId="19" xfId="0" applyNumberFormat="1" applyFont="1" applyBorder="1" applyAlignment="1">
      <alignment horizontal="right"/>
    </xf>
    <xf numFmtId="0" fontId="5" fillId="0" borderId="20" xfId="0" applyFont="1" applyBorder="1" applyAlignment="1">
      <alignment horizontal="distributed"/>
    </xf>
    <xf numFmtId="41" fontId="5" fillId="0" borderId="0" xfId="0" applyNumberFormat="1" applyFont="1" applyAlignment="1">
      <alignment horizontal="right"/>
    </xf>
    <xf numFmtId="0" fontId="5" fillId="0" borderId="19" xfId="0" applyFont="1" applyBorder="1" applyAlignment="1">
      <alignment horizontal="right"/>
    </xf>
    <xf numFmtId="2" fontId="5" fillId="0" borderId="0" xfId="1" applyNumberFormat="1" applyFont="1" applyAlignment="1"/>
    <xf numFmtId="2" fontId="5" fillId="0" borderId="19" xfId="1" applyNumberFormat="1" applyFont="1" applyBorder="1" applyAlignment="1"/>
    <xf numFmtId="186" fontId="5" fillId="0" borderId="0" xfId="1" applyNumberFormat="1" applyFont="1" applyAlignment="1"/>
    <xf numFmtId="3" fontId="5" fillId="0" borderId="19" xfId="0" applyNumberFormat="1" applyFont="1" applyBorder="1"/>
    <xf numFmtId="186" fontId="5" fillId="0" borderId="0" xfId="0" applyNumberFormat="1" applyFont="1"/>
    <xf numFmtId="0" fontId="5" fillId="0" borderId="3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3" xfId="0" applyFont="1" applyBorder="1" applyAlignment="1">
      <alignment horizontal="right"/>
    </xf>
    <xf numFmtId="0" fontId="11" fillId="0" borderId="20" xfId="0" applyFont="1" applyBorder="1" applyAlignment="1">
      <alignment shrinkToFit="1"/>
    </xf>
    <xf numFmtId="183" fontId="5" fillId="0" borderId="0" xfId="1" applyNumberFormat="1" applyFont="1" applyBorder="1" applyAlignment="1"/>
    <xf numFmtId="0" fontId="11" fillId="0" borderId="3" xfId="0" applyFont="1" applyBorder="1" applyAlignment="1">
      <alignment horizontal="distributed"/>
    </xf>
    <xf numFmtId="0" fontId="5" fillId="0" borderId="3" xfId="0" applyFont="1" applyBorder="1"/>
    <xf numFmtId="0" fontId="5" fillId="0" borderId="4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58" fontId="5" fillId="0" borderId="14" xfId="0" applyNumberFormat="1" applyFont="1" applyFill="1" applyBorder="1" applyAlignment="1">
      <alignment horizontal="right"/>
    </xf>
    <xf numFmtId="0" fontId="11" fillId="0" borderId="4" xfId="0" applyFont="1" applyFill="1" applyBorder="1" applyAlignment="1">
      <alignment horizontal="distributed"/>
    </xf>
    <xf numFmtId="185" fontId="5" fillId="0" borderId="4" xfId="0" applyNumberFormat="1" applyFont="1" applyFill="1" applyBorder="1" applyAlignment="1">
      <alignment horizontal="right"/>
    </xf>
    <xf numFmtId="41" fontId="5" fillId="0" borderId="4" xfId="1" applyNumberFormat="1" applyFont="1" applyFill="1" applyBorder="1" applyAlignment="1">
      <alignment horizontal="right"/>
    </xf>
    <xf numFmtId="0" fontId="5" fillId="0" borderId="4" xfId="0" applyFont="1" applyFill="1" applyBorder="1"/>
    <xf numFmtId="49" fontId="12" fillId="0" borderId="0" xfId="3" applyNumberFormat="1" applyFont="1"/>
    <xf numFmtId="49" fontId="5" fillId="0" borderId="0" xfId="0" applyNumberFormat="1" applyFont="1"/>
    <xf numFmtId="0" fontId="13" fillId="0" borderId="0" xfId="0" applyFont="1"/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 indent="5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1" fontId="5" fillId="0" borderId="2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left" vertic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distributed" indent="1"/>
    </xf>
    <xf numFmtId="0" fontId="5" fillId="0" borderId="26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shrinkToFit="1"/>
    </xf>
    <xf numFmtId="0" fontId="5" fillId="0" borderId="0" xfId="0" applyNumberFormat="1" applyFont="1" applyFill="1" applyBorder="1" applyAlignment="1">
      <alignment horizontal="center"/>
    </xf>
    <xf numFmtId="177" fontId="5" fillId="0" borderId="0" xfId="0" applyNumberFormat="1" applyFont="1" applyFill="1" applyBorder="1"/>
    <xf numFmtId="0" fontId="5" fillId="0" borderId="14" xfId="0" applyNumberFormat="1" applyFont="1" applyFill="1" applyBorder="1" applyAlignment="1">
      <alignment horizontal="center"/>
    </xf>
    <xf numFmtId="177" fontId="5" fillId="0" borderId="14" xfId="0" applyNumberFormat="1" applyFont="1" applyFill="1" applyBorder="1"/>
    <xf numFmtId="0" fontId="5" fillId="0" borderId="0" xfId="2" applyFont="1" applyFill="1" applyBorder="1" applyAlignment="1">
      <alignment vertical="center"/>
    </xf>
    <xf numFmtId="0" fontId="5" fillId="0" borderId="7" xfId="0" applyFont="1" applyBorder="1" applyAlignment="1">
      <alignment horizontal="distributed" vertical="center" indent="5"/>
    </xf>
    <xf numFmtId="0" fontId="5" fillId="0" borderId="10" xfId="0" applyFont="1" applyBorder="1" applyAlignment="1">
      <alignment horizontal="distributed" vertical="center" indent="5"/>
    </xf>
    <xf numFmtId="0" fontId="5" fillId="0" borderId="11" xfId="0" applyFont="1" applyBorder="1" applyAlignment="1">
      <alignment horizontal="distributed" vertical="center" indent="5"/>
    </xf>
    <xf numFmtId="0" fontId="5" fillId="0" borderId="8" xfId="0" applyFont="1" applyBorder="1" applyAlignment="1">
      <alignment horizontal="distributed" vertical="center" indent="2"/>
    </xf>
    <xf numFmtId="0" fontId="5" fillId="0" borderId="9" xfId="0" applyFont="1" applyBorder="1" applyAlignment="1">
      <alignment horizontal="distributed" vertical="center" indent="2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 indent="5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indent="2"/>
    </xf>
    <xf numFmtId="0" fontId="5" fillId="0" borderId="11" xfId="0" applyFont="1" applyBorder="1" applyAlignment="1">
      <alignment horizontal="distributed" vertical="center" indent="2"/>
    </xf>
    <xf numFmtId="0" fontId="5" fillId="0" borderId="21" xfId="0" applyFont="1" applyBorder="1" applyAlignment="1">
      <alignment horizontal="distributed" vertical="center" indent="2"/>
    </xf>
    <xf numFmtId="0" fontId="5" fillId="0" borderId="22" xfId="0" applyFont="1" applyBorder="1" applyAlignment="1">
      <alignment horizontal="distributed" vertical="center" indent="2"/>
    </xf>
    <xf numFmtId="0" fontId="5" fillId="0" borderId="23" xfId="0" applyFont="1" applyBorder="1" applyAlignment="1">
      <alignment horizontal="distributed" vertical="center" indent="2"/>
    </xf>
    <xf numFmtId="0" fontId="5" fillId="0" borderId="1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 indent="3"/>
    </xf>
    <xf numFmtId="0" fontId="5" fillId="0" borderId="10" xfId="0" applyFont="1" applyBorder="1" applyAlignment="1">
      <alignment horizontal="distributed" vertical="center" indent="3"/>
    </xf>
    <xf numFmtId="0" fontId="5" fillId="0" borderId="11" xfId="0" applyFont="1" applyBorder="1" applyAlignment="1">
      <alignment horizontal="distributed" vertical="center" indent="3"/>
    </xf>
    <xf numFmtId="0" fontId="5" fillId="0" borderId="26" xfId="0" applyFont="1" applyBorder="1" applyAlignment="1">
      <alignment horizontal="distributed" vertical="center" indent="3"/>
    </xf>
    <xf numFmtId="0" fontId="5" fillId="0" borderId="5" xfId="0" applyFont="1" applyBorder="1" applyAlignment="1">
      <alignment horizontal="distributed" vertical="center" indent="3"/>
    </xf>
    <xf numFmtId="0" fontId="5" fillId="0" borderId="7" xfId="0" applyFont="1" applyBorder="1" applyAlignment="1">
      <alignment horizontal="distributed" vertical="center" indent="3"/>
    </xf>
    <xf numFmtId="0" fontId="5" fillId="0" borderId="15" xfId="0" applyFont="1" applyBorder="1" applyAlignment="1">
      <alignment horizontal="distributed" vertical="center" indent="3"/>
    </xf>
    <xf numFmtId="0" fontId="5" fillId="0" borderId="1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distributed" vertical="center" indent="3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distributed" vertical="center" indent="10"/>
    </xf>
    <xf numFmtId="0" fontId="5" fillId="0" borderId="10" xfId="0" applyFont="1" applyFill="1" applyBorder="1" applyAlignment="1">
      <alignment horizontal="distributed" vertical="center" indent="10"/>
    </xf>
    <xf numFmtId="0" fontId="5" fillId="0" borderId="13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9</xdr:row>
      <xdr:rowOff>28575</xdr:rowOff>
    </xdr:from>
    <xdr:to>
      <xdr:col>0</xdr:col>
      <xdr:colOff>437175</xdr:colOff>
      <xdr:row>9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57175" y="2676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17</xdr:row>
      <xdr:rowOff>28575</xdr:rowOff>
    </xdr:from>
    <xdr:to>
      <xdr:col>0</xdr:col>
      <xdr:colOff>427650</xdr:colOff>
      <xdr:row>17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247650" y="38385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15</xdr:row>
      <xdr:rowOff>28575</xdr:rowOff>
    </xdr:from>
    <xdr:to>
      <xdr:col>1</xdr:col>
      <xdr:colOff>208575</xdr:colOff>
      <xdr:row>15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266700" y="3381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6</xdr:row>
      <xdr:rowOff>28575</xdr:rowOff>
    </xdr:from>
    <xdr:to>
      <xdr:col>0</xdr:col>
      <xdr:colOff>418125</xdr:colOff>
      <xdr:row>6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238125" y="1476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22</xdr:row>
      <xdr:rowOff>28575</xdr:rowOff>
    </xdr:from>
    <xdr:to>
      <xdr:col>0</xdr:col>
      <xdr:colOff>427650</xdr:colOff>
      <xdr:row>22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247650" y="5229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10</xdr:row>
      <xdr:rowOff>28575</xdr:rowOff>
    </xdr:from>
    <xdr:to>
      <xdr:col>1</xdr:col>
      <xdr:colOff>151425</xdr:colOff>
      <xdr:row>10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247650" y="2238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20</xdr:row>
      <xdr:rowOff>28575</xdr:rowOff>
    </xdr:from>
    <xdr:to>
      <xdr:col>0</xdr:col>
      <xdr:colOff>418125</xdr:colOff>
      <xdr:row>20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238125" y="4714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/>
  </sheetViews>
  <sheetFormatPr defaultRowHeight="13.5" x14ac:dyDescent="0.15"/>
  <cols>
    <col min="1" max="1" width="5.625" style="9" customWidth="1"/>
    <col min="2" max="2" width="30.625" style="2" customWidth="1"/>
    <col min="3" max="16384" width="9" style="2"/>
  </cols>
  <sheetData>
    <row r="1" spans="1:2" ht="21" x14ac:dyDescent="0.2">
      <c r="A1" s="130" t="s">
        <v>138</v>
      </c>
    </row>
    <row r="3" spans="1:2" x14ac:dyDescent="0.15">
      <c r="A3" s="9" t="s">
        <v>146</v>
      </c>
    </row>
    <row r="4" spans="1:2" ht="13.5" customHeight="1" x14ac:dyDescent="0.15">
      <c r="B4" s="128" t="s">
        <v>139</v>
      </c>
    </row>
    <row r="5" spans="1:2" ht="13.5" customHeight="1" x14ac:dyDescent="0.15">
      <c r="B5" s="128" t="s">
        <v>140</v>
      </c>
    </row>
    <row r="6" spans="1:2" ht="13.5" customHeight="1" x14ac:dyDescent="0.15">
      <c r="B6" s="128" t="s">
        <v>141</v>
      </c>
    </row>
    <row r="7" spans="1:2" ht="13.5" customHeight="1" x14ac:dyDescent="0.15">
      <c r="B7" s="128" t="s">
        <v>142</v>
      </c>
    </row>
    <row r="8" spans="1:2" ht="13.5" customHeight="1" x14ac:dyDescent="0.15">
      <c r="A8" s="9" t="s">
        <v>147</v>
      </c>
      <c r="B8" s="128"/>
    </row>
    <row r="9" spans="1:2" ht="13.5" customHeight="1" x14ac:dyDescent="0.15">
      <c r="B9" s="128" t="s">
        <v>143</v>
      </c>
    </row>
    <row r="10" spans="1:2" ht="13.5" customHeight="1" x14ac:dyDescent="0.15">
      <c r="B10" s="128" t="s">
        <v>144</v>
      </c>
    </row>
    <row r="11" spans="1:2" ht="13.5" customHeight="1" x14ac:dyDescent="0.15">
      <c r="B11" s="128" t="s">
        <v>145</v>
      </c>
    </row>
    <row r="12" spans="1:2" x14ac:dyDescent="0.15">
      <c r="B12" s="129"/>
    </row>
    <row r="13" spans="1:2" x14ac:dyDescent="0.15">
      <c r="B13" s="129"/>
    </row>
    <row r="14" spans="1:2" x14ac:dyDescent="0.15">
      <c r="B14" s="129"/>
    </row>
    <row r="15" spans="1:2" x14ac:dyDescent="0.15">
      <c r="B15" s="129"/>
    </row>
    <row r="16" spans="1:2" x14ac:dyDescent="0.15">
      <c r="B16" s="129"/>
    </row>
    <row r="17" spans="2:2" x14ac:dyDescent="0.15">
      <c r="B17" s="129"/>
    </row>
    <row r="18" spans="2:2" x14ac:dyDescent="0.15">
      <c r="B18" s="129"/>
    </row>
    <row r="19" spans="2:2" x14ac:dyDescent="0.15">
      <c r="B19" s="129"/>
    </row>
    <row r="20" spans="2:2" x14ac:dyDescent="0.15">
      <c r="B20" s="129"/>
    </row>
  </sheetData>
  <phoneticPr fontId="1"/>
  <hyperlinks>
    <hyperlink ref="B4" location="'0101'!A1" display="0101　松本市の位置及び面積" xr:uid="{00000000-0004-0000-0000-000000000000}"/>
    <hyperlink ref="B5" location="'0102'!A1" display="0102　市域の変遷" xr:uid="{00000000-0004-0000-0000-000001000000}"/>
    <hyperlink ref="B6" location="'0103'!A1" display="0103　地区別面積" xr:uid="{00000000-0004-0000-0000-000002000000}"/>
    <hyperlink ref="B7" location="'0104'!A1" display="0104　地目別土地面積" xr:uid="{00000000-0004-0000-0000-000003000000}"/>
    <hyperlink ref="B9" location="'0105'!A1" display="0105　気象実況" xr:uid="{00000000-0004-0000-0000-000004000000}"/>
    <hyperlink ref="B10" location="'0106'!A1" display="0106　降・積雪量" xr:uid="{00000000-0004-0000-0000-000005000000}"/>
    <hyperlink ref="B11" location="'0107'!A1" display="0107　地震回数" xr:uid="{00000000-0004-0000-0000-000006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zoomScaleNormal="100" zoomScaleSheetLayoutView="100" workbookViewId="0"/>
  </sheetViews>
  <sheetFormatPr defaultRowHeight="13.5" x14ac:dyDescent="0.15"/>
  <cols>
    <col min="1" max="2" width="18.125" style="2" customWidth="1"/>
    <col min="3" max="3" width="35.25" style="2" customWidth="1"/>
    <col min="4" max="16384" width="9" style="2"/>
  </cols>
  <sheetData>
    <row r="1" spans="1:3" ht="25.5" customHeight="1" thickBot="1" x14ac:dyDescent="0.2">
      <c r="A1" s="8" t="s">
        <v>0</v>
      </c>
      <c r="B1" s="4"/>
      <c r="C1" s="4"/>
    </row>
    <row r="2" spans="1:3" ht="25.5" customHeight="1" x14ac:dyDescent="0.15">
      <c r="A2" s="154" t="s">
        <v>1</v>
      </c>
      <c r="B2" s="155"/>
      <c r="C2" s="132" t="s">
        <v>8</v>
      </c>
    </row>
    <row r="3" spans="1:3" ht="25.5" customHeight="1" x14ac:dyDescent="0.15">
      <c r="A3" s="156" t="s">
        <v>2</v>
      </c>
      <c r="B3" s="5" t="s">
        <v>3</v>
      </c>
      <c r="C3" s="5" t="s">
        <v>4</v>
      </c>
    </row>
    <row r="4" spans="1:3" ht="25.5" customHeight="1" x14ac:dyDescent="0.15">
      <c r="A4" s="157"/>
      <c r="B4" s="133" t="s">
        <v>9</v>
      </c>
      <c r="C4" s="133" t="s">
        <v>5</v>
      </c>
    </row>
    <row r="5" spans="1:3" ht="25.5" customHeight="1" x14ac:dyDescent="0.15">
      <c r="A5" s="153" t="s">
        <v>10</v>
      </c>
      <c r="B5" s="153"/>
      <c r="C5" s="6" t="s">
        <v>16</v>
      </c>
    </row>
    <row r="6" spans="1:3" ht="25.5" customHeight="1" x14ac:dyDescent="0.15">
      <c r="A6" s="156" t="s">
        <v>6</v>
      </c>
      <c r="B6" s="7" t="s">
        <v>7</v>
      </c>
      <c r="C6" s="5" t="s">
        <v>13</v>
      </c>
    </row>
    <row r="7" spans="1:3" ht="25.5" customHeight="1" x14ac:dyDescent="0.15">
      <c r="A7" s="157"/>
      <c r="B7" s="133" t="s">
        <v>11</v>
      </c>
      <c r="C7" s="133" t="s">
        <v>14</v>
      </c>
    </row>
    <row r="8" spans="1:3" ht="25.5" customHeight="1" x14ac:dyDescent="0.15">
      <c r="A8" s="153" t="s">
        <v>12</v>
      </c>
      <c r="B8" s="153"/>
      <c r="C8" s="134" t="s">
        <v>15</v>
      </c>
    </row>
    <row r="9" spans="1:3" ht="5.0999999999999996" customHeight="1" x14ac:dyDescent="0.15"/>
    <row r="10" spans="1:3" x14ac:dyDescent="0.15">
      <c r="A10" s="1" t="s">
        <v>162</v>
      </c>
    </row>
    <row r="11" spans="1:3" x14ac:dyDescent="0.15">
      <c r="A11" s="2" t="s">
        <v>148</v>
      </c>
    </row>
    <row r="13" spans="1:3" x14ac:dyDescent="0.15">
      <c r="A13" s="1"/>
    </row>
  </sheetData>
  <mergeCells count="5">
    <mergeCell ref="A8:B8"/>
    <mergeCell ref="A5:B5"/>
    <mergeCell ref="A2:B2"/>
    <mergeCell ref="A3:A4"/>
    <mergeCell ref="A6:A7"/>
  </mergeCells>
  <phoneticPr fontId="1"/>
  <pageMargins left="1.1811023622047245" right="1.181102362204724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workbookViewId="0"/>
  </sheetViews>
  <sheetFormatPr defaultRowHeight="13.5" x14ac:dyDescent="0.15"/>
  <cols>
    <col min="1" max="1" width="7.625" style="2" customWidth="1"/>
    <col min="2" max="2" width="3.625" style="2" customWidth="1"/>
    <col min="3" max="6" width="4.625" style="2" customWidth="1"/>
    <col min="7" max="7" width="25.875" style="2" customWidth="1"/>
    <col min="8" max="8" width="8.125" style="2" customWidth="1"/>
    <col min="9" max="9" width="3.125" style="2" customWidth="1"/>
    <col min="10" max="10" width="8.625" style="2" customWidth="1"/>
    <col min="11" max="11" width="3.125" style="2" customWidth="1"/>
    <col min="12" max="12" width="7.625" style="2" customWidth="1"/>
    <col min="13" max="13" width="3.625" style="2" customWidth="1"/>
    <col min="14" max="16384" width="9" style="2"/>
  </cols>
  <sheetData>
    <row r="1" spans="1:14" s="1" customFormat="1" ht="25.5" customHeight="1" thickBot="1" x14ac:dyDescent="0.2">
      <c r="A1" s="8" t="s">
        <v>17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s="1" customFormat="1" ht="18" customHeight="1" x14ac:dyDescent="0.15">
      <c r="A2" s="158" t="s">
        <v>18</v>
      </c>
      <c r="B2" s="158"/>
      <c r="C2" s="160" t="s">
        <v>60</v>
      </c>
      <c r="D2" s="154"/>
      <c r="E2" s="154"/>
      <c r="F2" s="154"/>
      <c r="G2" s="154"/>
      <c r="H2" s="154"/>
      <c r="I2" s="154"/>
      <c r="J2" s="154"/>
      <c r="K2" s="155"/>
      <c r="L2" s="161" t="s">
        <v>19</v>
      </c>
      <c r="M2" s="162"/>
    </row>
    <row r="3" spans="1:14" s="1" customFormat="1" ht="18" customHeight="1" x14ac:dyDescent="0.15">
      <c r="A3" s="159"/>
      <c r="B3" s="159"/>
      <c r="C3" s="164" t="s">
        <v>20</v>
      </c>
      <c r="D3" s="165"/>
      <c r="E3" s="165"/>
      <c r="F3" s="166"/>
      <c r="G3" s="36" t="s">
        <v>21</v>
      </c>
      <c r="H3" s="164" t="s">
        <v>10</v>
      </c>
      <c r="I3" s="166"/>
      <c r="J3" s="164" t="s">
        <v>61</v>
      </c>
      <c r="K3" s="166"/>
      <c r="L3" s="163"/>
      <c r="M3" s="159"/>
    </row>
    <row r="4" spans="1:14" ht="18" customHeight="1" x14ac:dyDescent="0.15">
      <c r="A4" s="93">
        <v>12.17</v>
      </c>
      <c r="B4" s="94" t="s">
        <v>28</v>
      </c>
      <c r="C4" s="95" t="s">
        <v>22</v>
      </c>
      <c r="D4" s="96" t="s">
        <v>23</v>
      </c>
      <c r="E4" s="96" t="s">
        <v>24</v>
      </c>
      <c r="F4" s="97" t="s">
        <v>25</v>
      </c>
      <c r="G4" s="98" t="s">
        <v>26</v>
      </c>
      <c r="H4" s="93">
        <v>6.63</v>
      </c>
      <c r="I4" s="94" t="s">
        <v>28</v>
      </c>
      <c r="J4" s="99">
        <v>3839</v>
      </c>
      <c r="K4" s="100" t="s">
        <v>27</v>
      </c>
      <c r="L4" s="93">
        <v>18.8</v>
      </c>
      <c r="M4" s="101" t="s">
        <v>28</v>
      </c>
    </row>
    <row r="5" spans="1:14" ht="18" customHeight="1" x14ac:dyDescent="0.15">
      <c r="A5" s="93">
        <v>18.8</v>
      </c>
      <c r="B5" s="102"/>
      <c r="C5" s="103" t="s">
        <v>29</v>
      </c>
      <c r="D5" s="104" t="s">
        <v>30</v>
      </c>
      <c r="E5" s="104" t="s">
        <v>31</v>
      </c>
      <c r="F5" s="105" t="s">
        <v>25</v>
      </c>
      <c r="G5" s="106" t="s">
        <v>32</v>
      </c>
      <c r="H5" s="93">
        <v>1.07</v>
      </c>
      <c r="I5" s="76"/>
      <c r="J5" s="107">
        <v>0</v>
      </c>
      <c r="K5" s="108"/>
      <c r="L5" s="93">
        <v>19.87</v>
      </c>
    </row>
    <row r="6" spans="1:14" ht="18" customHeight="1" x14ac:dyDescent="0.15">
      <c r="A6" s="109">
        <v>19.87</v>
      </c>
      <c r="B6" s="110"/>
      <c r="C6" s="103" t="s">
        <v>29</v>
      </c>
      <c r="D6" s="104" t="s">
        <v>33</v>
      </c>
      <c r="E6" s="104" t="s">
        <v>31</v>
      </c>
      <c r="F6" s="105" t="s">
        <v>25</v>
      </c>
      <c r="G6" s="106" t="s">
        <v>34</v>
      </c>
      <c r="H6" s="93">
        <v>41.84</v>
      </c>
      <c r="I6" s="76"/>
      <c r="J6" s="111">
        <v>13564</v>
      </c>
      <c r="K6" s="112"/>
      <c r="L6" s="93">
        <v>61.71</v>
      </c>
    </row>
    <row r="7" spans="1:14" ht="18" customHeight="1" x14ac:dyDescent="0.15">
      <c r="A7" s="93">
        <v>61.71</v>
      </c>
      <c r="B7" s="102"/>
      <c r="C7" s="103" t="s">
        <v>29</v>
      </c>
      <c r="D7" s="104" t="s">
        <v>33</v>
      </c>
      <c r="E7" s="104" t="s">
        <v>35</v>
      </c>
      <c r="F7" s="105" t="s">
        <v>25</v>
      </c>
      <c r="G7" s="106" t="s">
        <v>36</v>
      </c>
      <c r="H7" s="93">
        <v>153.13999999999999</v>
      </c>
      <c r="I7" s="76"/>
      <c r="J7" s="113">
        <v>39037</v>
      </c>
      <c r="K7" s="112"/>
      <c r="L7" s="93">
        <v>214.85</v>
      </c>
    </row>
    <row r="8" spans="1:14" ht="18" customHeight="1" x14ac:dyDescent="0.15">
      <c r="A8" s="93">
        <v>214.85</v>
      </c>
      <c r="B8" s="102"/>
      <c r="C8" s="103" t="s">
        <v>29</v>
      </c>
      <c r="D8" s="104" t="s">
        <v>37</v>
      </c>
      <c r="E8" s="104" t="s">
        <v>31</v>
      </c>
      <c r="F8" s="105" t="s">
        <v>25</v>
      </c>
      <c r="G8" s="106" t="s">
        <v>38</v>
      </c>
      <c r="H8" s="93">
        <v>11.29</v>
      </c>
      <c r="I8" s="76"/>
      <c r="J8" s="113">
        <v>1531</v>
      </c>
      <c r="K8" s="112"/>
      <c r="L8" s="93">
        <v>226.14</v>
      </c>
    </row>
    <row r="9" spans="1:14" ht="18" customHeight="1" x14ac:dyDescent="0.15">
      <c r="A9" s="93">
        <v>226.14</v>
      </c>
      <c r="B9" s="102"/>
      <c r="C9" s="103" t="s">
        <v>29</v>
      </c>
      <c r="D9" s="104" t="s">
        <v>39</v>
      </c>
      <c r="E9" s="104" t="s">
        <v>31</v>
      </c>
      <c r="F9" s="105" t="s">
        <v>25</v>
      </c>
      <c r="G9" s="106" t="s">
        <v>40</v>
      </c>
      <c r="H9" s="93">
        <v>0.06</v>
      </c>
      <c r="I9" s="76"/>
      <c r="J9" s="113">
        <v>36</v>
      </c>
      <c r="K9" s="76"/>
      <c r="L9" s="93">
        <v>226.2</v>
      </c>
    </row>
    <row r="10" spans="1:14" ht="18" customHeight="1" x14ac:dyDescent="0.15">
      <c r="A10" s="93">
        <v>226.2</v>
      </c>
      <c r="B10" s="102"/>
      <c r="C10" s="103" t="s">
        <v>29</v>
      </c>
      <c r="D10" s="104" t="s">
        <v>41</v>
      </c>
      <c r="E10" s="79" t="s">
        <v>42</v>
      </c>
      <c r="F10" s="105" t="s">
        <v>25</v>
      </c>
      <c r="G10" s="106" t="s">
        <v>43</v>
      </c>
      <c r="H10" s="93">
        <v>38.1</v>
      </c>
      <c r="I10" s="76"/>
      <c r="J10" s="113">
        <v>12801</v>
      </c>
      <c r="K10" s="112"/>
      <c r="L10" s="93">
        <v>264.3</v>
      </c>
    </row>
    <row r="11" spans="1:14" ht="18" customHeight="1" x14ac:dyDescent="0.15">
      <c r="A11" s="93">
        <v>264.3</v>
      </c>
      <c r="B11" s="102"/>
      <c r="C11" s="103" t="s">
        <v>29</v>
      </c>
      <c r="D11" s="104" t="s">
        <v>44</v>
      </c>
      <c r="E11" s="104" t="s">
        <v>31</v>
      </c>
      <c r="F11" s="105" t="s">
        <v>25</v>
      </c>
      <c r="G11" s="106" t="s">
        <v>45</v>
      </c>
      <c r="H11" s="93">
        <v>0.3</v>
      </c>
      <c r="I11" s="76"/>
      <c r="J11" s="113">
        <v>160</v>
      </c>
      <c r="K11" s="76"/>
      <c r="L11" s="93">
        <v>264.60000000000002</v>
      </c>
    </row>
    <row r="12" spans="1:14" ht="18" customHeight="1" x14ac:dyDescent="0.15">
      <c r="A12" s="93">
        <v>264.60000000000002</v>
      </c>
      <c r="B12" s="102"/>
      <c r="C12" s="114" t="s">
        <v>46</v>
      </c>
      <c r="D12" s="25" t="s">
        <v>47</v>
      </c>
      <c r="E12" s="115" t="s">
        <v>48</v>
      </c>
      <c r="F12" s="105" t="s">
        <v>49</v>
      </c>
      <c r="G12" s="106" t="s">
        <v>50</v>
      </c>
      <c r="H12" s="93">
        <v>1.26</v>
      </c>
      <c r="I12" s="76"/>
      <c r="J12" s="107">
        <v>0</v>
      </c>
      <c r="K12" s="108"/>
      <c r="L12" s="93">
        <v>265.86</v>
      </c>
    </row>
    <row r="13" spans="1:14" ht="18" customHeight="1" x14ac:dyDescent="0.15">
      <c r="A13" s="2">
        <v>265.86</v>
      </c>
      <c r="B13" s="76"/>
      <c r="C13" s="116" t="s">
        <v>46</v>
      </c>
      <c r="D13" s="79" t="s">
        <v>51</v>
      </c>
      <c r="E13" s="79" t="s">
        <v>52</v>
      </c>
      <c r="F13" s="105" t="s">
        <v>25</v>
      </c>
      <c r="G13" s="106" t="s">
        <v>53</v>
      </c>
      <c r="H13" s="93">
        <v>0.01</v>
      </c>
      <c r="I13" s="76"/>
      <c r="J13" s="107">
        <v>0</v>
      </c>
      <c r="K13" s="108"/>
      <c r="L13" s="93">
        <v>265.87</v>
      </c>
    </row>
    <row r="14" spans="1:14" ht="18" customHeight="1" x14ac:dyDescent="0.15">
      <c r="A14" s="75">
        <v>265.87</v>
      </c>
      <c r="B14" s="76"/>
      <c r="C14" s="116" t="s">
        <v>46</v>
      </c>
      <c r="D14" s="79" t="s">
        <v>161</v>
      </c>
      <c r="E14" s="79" t="s">
        <v>31</v>
      </c>
      <c r="F14" s="105" t="s">
        <v>25</v>
      </c>
      <c r="G14" s="117" t="s">
        <v>54</v>
      </c>
      <c r="H14" s="75">
        <v>653.48</v>
      </c>
      <c r="I14" s="76"/>
      <c r="J14" s="118">
        <v>20544</v>
      </c>
      <c r="K14" s="76"/>
      <c r="L14" s="75">
        <v>919.35</v>
      </c>
      <c r="M14" s="75"/>
    </row>
    <row r="15" spans="1:14" ht="18" customHeight="1" x14ac:dyDescent="0.15">
      <c r="A15" s="75">
        <v>919.35</v>
      </c>
      <c r="B15" s="75"/>
      <c r="C15" s="116" t="s">
        <v>46</v>
      </c>
      <c r="D15" s="79" t="s">
        <v>55</v>
      </c>
      <c r="E15" s="79" t="s">
        <v>56</v>
      </c>
      <c r="F15" s="104" t="s">
        <v>57</v>
      </c>
      <c r="G15" s="119" t="s">
        <v>58</v>
      </c>
      <c r="H15" s="120">
        <v>59.42</v>
      </c>
      <c r="I15" s="76"/>
      <c r="J15" s="118">
        <v>15355</v>
      </c>
      <c r="K15" s="75"/>
      <c r="L15" s="120">
        <v>978.77</v>
      </c>
      <c r="M15" s="75"/>
      <c r="N15" s="75"/>
    </row>
    <row r="16" spans="1:14" s="17" customFormat="1" ht="18" customHeight="1" x14ac:dyDescent="0.15">
      <c r="A16" s="28">
        <v>978.77</v>
      </c>
      <c r="B16" s="28"/>
      <c r="C16" s="121" t="s">
        <v>46</v>
      </c>
      <c r="D16" s="122" t="s">
        <v>59</v>
      </c>
      <c r="E16" s="122" t="s">
        <v>52</v>
      </c>
      <c r="F16" s="123" t="s">
        <v>25</v>
      </c>
      <c r="G16" s="124" t="s">
        <v>50</v>
      </c>
      <c r="H16" s="125">
        <v>-0.3</v>
      </c>
      <c r="I16" s="28"/>
      <c r="J16" s="126">
        <v>0</v>
      </c>
      <c r="K16" s="28"/>
      <c r="L16" s="127">
        <v>978.47</v>
      </c>
      <c r="M16" s="28"/>
    </row>
    <row r="17" spans="1:13" ht="5.0999999999999996" customHeight="1" x14ac:dyDescent="0.15"/>
    <row r="18" spans="1:13" ht="13.5" customHeight="1" x14ac:dyDescent="0.15">
      <c r="A18" s="1" t="s">
        <v>163</v>
      </c>
    </row>
    <row r="19" spans="1:13" ht="13.5" customHeight="1" x14ac:dyDescent="0.15">
      <c r="A19" s="52" t="s">
        <v>149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3" ht="13.5" customHeight="1" x14ac:dyDescent="0.15">
      <c r="A20" s="52" t="s">
        <v>150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3" ht="13.5" customHeight="1" x14ac:dyDescent="0.15">
      <c r="A21" s="52" t="s">
        <v>151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3" ht="13.5" customHeight="1" x14ac:dyDescent="0.15">
      <c r="A22" s="52" t="s">
        <v>164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3" ht="13.5" customHeight="1" x14ac:dyDescent="0.15">
      <c r="A23" s="52" t="s">
        <v>165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6" spans="1:13" x14ac:dyDescent="0.15">
      <c r="M26" s="75"/>
    </row>
  </sheetData>
  <mergeCells count="6">
    <mergeCell ref="A2:B3"/>
    <mergeCell ref="C2:K2"/>
    <mergeCell ref="L2:M3"/>
    <mergeCell ref="C3:F3"/>
    <mergeCell ref="H3:I3"/>
    <mergeCell ref="J3:K3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zoomScaleNormal="100" workbookViewId="0"/>
  </sheetViews>
  <sheetFormatPr defaultRowHeight="13.5" x14ac:dyDescent="0.15"/>
  <cols>
    <col min="1" max="1" width="3.125" style="2" customWidth="1"/>
    <col min="2" max="2" width="18.625" style="2" customWidth="1"/>
    <col min="3" max="3" width="14.125" style="2" customWidth="1"/>
    <col min="4" max="4" width="5.625" style="2" customWidth="1"/>
    <col min="5" max="5" width="3.125" style="2" customWidth="1"/>
    <col min="6" max="6" width="18.625" style="2" customWidth="1"/>
    <col min="7" max="7" width="14.125" style="2" customWidth="1"/>
    <col min="8" max="8" width="5.625" style="2" customWidth="1"/>
    <col min="9" max="16384" width="9" style="2"/>
  </cols>
  <sheetData>
    <row r="1" spans="1:8" ht="25.5" customHeight="1" thickBot="1" x14ac:dyDescent="0.2">
      <c r="A1" s="8" t="s">
        <v>62</v>
      </c>
      <c r="B1" s="4"/>
      <c r="C1" s="4"/>
      <c r="D1" s="4"/>
      <c r="E1" s="3"/>
      <c r="F1" s="4"/>
      <c r="G1" s="74"/>
      <c r="H1" s="73" t="s">
        <v>86</v>
      </c>
    </row>
    <row r="2" spans="1:8" ht="18" customHeight="1" x14ac:dyDescent="0.15">
      <c r="A2" s="167" t="s">
        <v>63</v>
      </c>
      <c r="B2" s="168"/>
      <c r="C2" s="169" t="s">
        <v>10</v>
      </c>
      <c r="D2" s="170"/>
      <c r="E2" s="167" t="s">
        <v>63</v>
      </c>
      <c r="F2" s="168"/>
      <c r="G2" s="169" t="s">
        <v>10</v>
      </c>
      <c r="H2" s="171"/>
    </row>
    <row r="3" spans="1:8" ht="18" customHeight="1" x14ac:dyDescent="0.15">
      <c r="A3" s="75" t="s">
        <v>64</v>
      </c>
      <c r="B3" s="76"/>
      <c r="C3" s="77">
        <v>978.47</v>
      </c>
      <c r="D3" s="78"/>
      <c r="E3" s="75"/>
      <c r="F3" s="76"/>
      <c r="G3" s="79"/>
      <c r="H3" s="80"/>
    </row>
    <row r="4" spans="1:8" ht="18" customHeight="1" x14ac:dyDescent="0.15">
      <c r="A4" s="75"/>
      <c r="B4" s="81" t="s">
        <v>65</v>
      </c>
      <c r="C4" s="82">
        <v>19.95</v>
      </c>
      <c r="D4" s="78"/>
      <c r="E4" s="75"/>
      <c r="F4" s="81" t="s">
        <v>66</v>
      </c>
      <c r="G4" s="83">
        <v>76.64</v>
      </c>
      <c r="H4" s="79"/>
    </row>
    <row r="5" spans="1:8" ht="18" customHeight="1" x14ac:dyDescent="0.15">
      <c r="A5" s="75"/>
      <c r="B5" s="81" t="s">
        <v>67</v>
      </c>
      <c r="C5" s="82">
        <v>14.23</v>
      </c>
      <c r="D5" s="78"/>
      <c r="E5" s="75"/>
      <c r="F5" s="81" t="s">
        <v>68</v>
      </c>
      <c r="G5" s="83">
        <v>11.78</v>
      </c>
      <c r="H5" s="79"/>
    </row>
    <row r="6" spans="1:8" ht="18" customHeight="1" x14ac:dyDescent="0.15">
      <c r="A6" s="75"/>
      <c r="B6" s="81" t="s">
        <v>69</v>
      </c>
      <c r="C6" s="82">
        <v>21.48</v>
      </c>
      <c r="D6" s="78"/>
      <c r="E6" s="75"/>
      <c r="F6" s="81" t="s">
        <v>70</v>
      </c>
      <c r="G6" s="83">
        <v>11.13</v>
      </c>
      <c r="H6" s="79"/>
    </row>
    <row r="7" spans="1:8" ht="18" customHeight="1" x14ac:dyDescent="0.15">
      <c r="A7" s="75"/>
      <c r="B7" s="81" t="s">
        <v>71</v>
      </c>
      <c r="C7" s="82">
        <v>6.32</v>
      </c>
      <c r="D7" s="78"/>
      <c r="E7" s="75"/>
      <c r="F7" s="81" t="s">
        <v>72</v>
      </c>
      <c r="G7" s="83">
        <v>11.4</v>
      </c>
      <c r="H7" s="79"/>
    </row>
    <row r="8" spans="1:8" ht="18" customHeight="1" x14ac:dyDescent="0.15">
      <c r="A8" s="75"/>
      <c r="B8" s="81" t="s">
        <v>73</v>
      </c>
      <c r="C8" s="82">
        <v>4.59</v>
      </c>
      <c r="D8" s="78"/>
      <c r="E8" s="75"/>
      <c r="F8" s="81" t="s">
        <v>74</v>
      </c>
      <c r="G8" s="83">
        <v>38.270000000000003</v>
      </c>
      <c r="H8" s="79"/>
    </row>
    <row r="9" spans="1:8" ht="18" customHeight="1" x14ac:dyDescent="0.15">
      <c r="A9" s="75"/>
      <c r="B9" s="81" t="s">
        <v>75</v>
      </c>
      <c r="C9" s="82">
        <v>7.77</v>
      </c>
      <c r="D9" s="78"/>
      <c r="E9" s="75"/>
      <c r="F9" s="81" t="s">
        <v>76</v>
      </c>
      <c r="G9" s="83">
        <v>90.22</v>
      </c>
      <c r="H9" s="79"/>
    </row>
    <row r="10" spans="1:8" ht="18" customHeight="1" x14ac:dyDescent="0.15">
      <c r="A10" s="75"/>
      <c r="B10" s="81" t="s">
        <v>77</v>
      </c>
      <c r="C10" s="82">
        <v>6.38</v>
      </c>
      <c r="D10" s="78"/>
      <c r="E10" s="75"/>
      <c r="F10" s="81" t="s">
        <v>78</v>
      </c>
      <c r="G10" s="83">
        <v>403.03</v>
      </c>
      <c r="H10" s="79"/>
    </row>
    <row r="11" spans="1:8" ht="18" customHeight="1" x14ac:dyDescent="0.15">
      <c r="A11" s="75"/>
      <c r="B11" s="81" t="s">
        <v>79</v>
      </c>
      <c r="C11" s="82">
        <v>9.4700000000000006</v>
      </c>
      <c r="D11" s="78"/>
      <c r="E11" s="75"/>
      <c r="F11" s="81" t="s">
        <v>80</v>
      </c>
      <c r="G11" s="83">
        <v>117.61</v>
      </c>
      <c r="H11" s="79"/>
    </row>
    <row r="12" spans="1:8" ht="18" customHeight="1" x14ac:dyDescent="0.15">
      <c r="A12" s="75"/>
      <c r="B12" s="81" t="s">
        <v>81</v>
      </c>
      <c r="C12" s="82">
        <v>6.48</v>
      </c>
      <c r="D12" s="78"/>
      <c r="E12" s="75"/>
      <c r="F12" s="81" t="s">
        <v>82</v>
      </c>
      <c r="G12" s="83">
        <v>42.39</v>
      </c>
      <c r="H12" s="79"/>
    </row>
    <row r="13" spans="1:8" ht="18" customHeight="1" x14ac:dyDescent="0.15">
      <c r="A13" s="75"/>
      <c r="B13" s="81" t="s">
        <v>83</v>
      </c>
      <c r="C13" s="82">
        <v>9.4700000000000006</v>
      </c>
      <c r="D13" s="78"/>
      <c r="E13" s="75"/>
      <c r="F13" s="84" t="s">
        <v>84</v>
      </c>
      <c r="G13" s="85">
        <v>59.4</v>
      </c>
      <c r="H13" s="79"/>
    </row>
    <row r="14" spans="1:8" ht="18" customHeight="1" x14ac:dyDescent="0.15">
      <c r="A14" s="86"/>
      <c r="B14" s="87" t="s">
        <v>85</v>
      </c>
      <c r="C14" s="88">
        <v>10.46</v>
      </c>
      <c r="D14" s="89"/>
      <c r="E14" s="86"/>
      <c r="F14" s="87"/>
      <c r="G14" s="90"/>
      <c r="H14" s="91"/>
    </row>
    <row r="15" spans="1:8" ht="5.0999999999999996" customHeight="1" x14ac:dyDescent="0.15"/>
    <row r="16" spans="1:8" ht="13.5" customHeight="1" x14ac:dyDescent="0.15">
      <c r="A16" s="1" t="s">
        <v>162</v>
      </c>
    </row>
    <row r="17" spans="1:8" ht="13.5" customHeight="1" x14ac:dyDescent="0.15">
      <c r="A17" s="52" t="s">
        <v>152</v>
      </c>
      <c r="B17" s="52"/>
      <c r="C17" s="52"/>
      <c r="D17" s="52"/>
      <c r="E17" s="52"/>
      <c r="F17" s="52"/>
      <c r="G17" s="52"/>
      <c r="H17" s="52"/>
    </row>
    <row r="18" spans="1:8" ht="13.5" customHeight="1" x14ac:dyDescent="0.15">
      <c r="A18" s="52" t="s">
        <v>169</v>
      </c>
      <c r="B18" s="52"/>
      <c r="C18" s="52"/>
      <c r="D18" s="52"/>
      <c r="E18" s="52"/>
      <c r="F18" s="52"/>
      <c r="G18" s="52"/>
      <c r="H18" s="52"/>
    </row>
    <row r="19" spans="1:8" ht="18" customHeight="1" x14ac:dyDescent="0.15"/>
    <row r="20" spans="1:8" ht="18" customHeight="1" x14ac:dyDescent="0.15">
      <c r="A20" s="1"/>
      <c r="B20" s="92"/>
      <c r="E20" s="1"/>
      <c r="F20" s="92"/>
    </row>
  </sheetData>
  <mergeCells count="4">
    <mergeCell ref="A2:B2"/>
    <mergeCell ref="C2:D2"/>
    <mergeCell ref="E2:F2"/>
    <mergeCell ref="G2:H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"/>
  <sheetViews>
    <sheetView workbookViewId="0"/>
  </sheetViews>
  <sheetFormatPr defaultRowHeight="13.5" x14ac:dyDescent="0.15"/>
  <cols>
    <col min="1" max="1" width="9.125" style="17" bestFit="1" customWidth="1"/>
    <col min="2" max="2" width="9.5" style="17" bestFit="1" customWidth="1"/>
    <col min="3" max="5" width="9.125" style="17" bestFit="1" customWidth="1"/>
    <col min="6" max="6" width="9.5" style="17" bestFit="1" customWidth="1"/>
    <col min="7" max="9" width="9.125" style="17" bestFit="1" customWidth="1"/>
    <col min="10" max="10" width="16.875" style="17" customWidth="1"/>
    <col min="11" max="16384" width="9" style="17"/>
  </cols>
  <sheetData>
    <row r="1" spans="1:10" ht="25.5" customHeight="1" thickBot="1" x14ac:dyDescent="0.2">
      <c r="A1" s="141" t="s">
        <v>87</v>
      </c>
      <c r="B1" s="142"/>
      <c r="C1" s="142"/>
      <c r="D1" s="142"/>
      <c r="E1" s="142"/>
      <c r="F1" s="142"/>
      <c r="G1" s="142"/>
      <c r="H1" s="20"/>
      <c r="I1" s="143"/>
      <c r="J1" s="144" t="s">
        <v>88</v>
      </c>
    </row>
    <row r="2" spans="1:10" ht="21" customHeight="1" x14ac:dyDescent="0.15">
      <c r="A2" s="145" t="s">
        <v>89</v>
      </c>
      <c r="B2" s="146" t="s">
        <v>90</v>
      </c>
      <c r="C2" s="146" t="s">
        <v>91</v>
      </c>
      <c r="D2" s="146" t="s">
        <v>92</v>
      </c>
      <c r="E2" s="146" t="s">
        <v>93</v>
      </c>
      <c r="F2" s="146" t="s">
        <v>94</v>
      </c>
      <c r="G2" s="146" t="s">
        <v>95</v>
      </c>
      <c r="H2" s="146" t="s">
        <v>96</v>
      </c>
      <c r="I2" s="146" t="s">
        <v>97</v>
      </c>
      <c r="J2" s="147" t="s">
        <v>98</v>
      </c>
    </row>
    <row r="3" spans="1:10" ht="21" customHeight="1" x14ac:dyDescent="0.15">
      <c r="A3" s="148">
        <v>3</v>
      </c>
      <c r="B3" s="149">
        <v>978.47</v>
      </c>
      <c r="C3" s="149">
        <v>51.12</v>
      </c>
      <c r="D3" s="149">
        <v>49.87</v>
      </c>
      <c r="E3" s="149">
        <v>30.06</v>
      </c>
      <c r="F3" s="149">
        <v>599.41999999999996</v>
      </c>
      <c r="G3" s="149">
        <v>15.41</v>
      </c>
      <c r="H3" s="149">
        <v>3.73</v>
      </c>
      <c r="I3" s="149">
        <v>11.45</v>
      </c>
      <c r="J3" s="149">
        <v>217.41</v>
      </c>
    </row>
    <row r="4" spans="1:10" ht="21" customHeight="1" x14ac:dyDescent="0.15">
      <c r="A4" s="148">
        <v>4</v>
      </c>
      <c r="B4" s="149">
        <v>978.47</v>
      </c>
      <c r="C4" s="149">
        <v>51.25</v>
      </c>
      <c r="D4" s="149">
        <v>49.77</v>
      </c>
      <c r="E4" s="149">
        <v>29.87</v>
      </c>
      <c r="F4" s="149">
        <v>599.54</v>
      </c>
      <c r="G4" s="149">
        <v>15.3</v>
      </c>
      <c r="H4" s="149">
        <v>3.73</v>
      </c>
      <c r="I4" s="149">
        <v>11.5</v>
      </c>
      <c r="J4" s="149">
        <v>217.51</v>
      </c>
    </row>
    <row r="5" spans="1:10" ht="21" customHeight="1" x14ac:dyDescent="0.15">
      <c r="A5" s="150">
        <v>5</v>
      </c>
      <c r="B5" s="151">
        <v>978.47</v>
      </c>
      <c r="C5" s="151">
        <v>49.78</v>
      </c>
      <c r="D5" s="151">
        <v>49.53</v>
      </c>
      <c r="E5" s="151">
        <v>29.09</v>
      </c>
      <c r="F5" s="151">
        <v>600.34</v>
      </c>
      <c r="G5" s="151">
        <v>15.21</v>
      </c>
      <c r="H5" s="151">
        <v>3.73</v>
      </c>
      <c r="I5" s="151">
        <v>13.14</v>
      </c>
      <c r="J5" s="151">
        <v>217.65</v>
      </c>
    </row>
    <row r="6" spans="1:10" ht="5.0999999999999996" customHeight="1" x14ac:dyDescent="0.15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 ht="13.5" customHeight="1" x14ac:dyDescent="0.15">
      <c r="A7" s="152" t="s">
        <v>153</v>
      </c>
      <c r="B7" s="20"/>
      <c r="C7" s="20"/>
      <c r="D7" s="20"/>
      <c r="E7" s="20"/>
      <c r="F7" s="20"/>
      <c r="G7" s="20"/>
      <c r="H7" s="20"/>
      <c r="I7" s="20"/>
      <c r="J7" s="20"/>
    </row>
  </sheetData>
  <phoneticPr fontId="1"/>
  <pageMargins left="0.39370078740157483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6"/>
  <sheetViews>
    <sheetView workbookViewId="0"/>
  </sheetViews>
  <sheetFormatPr defaultRowHeight="13.5" x14ac:dyDescent="0.15"/>
  <cols>
    <col min="1" max="1" width="6.125" style="17" customWidth="1"/>
    <col min="2" max="2" width="3.125" style="17" customWidth="1"/>
    <col min="3" max="5" width="6.625" style="17" customWidth="1"/>
    <col min="6" max="6" width="7.625" style="17" customWidth="1"/>
    <col min="7" max="11" width="6.625" style="17" customWidth="1"/>
    <col min="12" max="12" width="7.625" style="17" customWidth="1"/>
    <col min="13" max="13" width="8.625" style="17" customWidth="1"/>
    <col min="14" max="16384" width="9" style="17"/>
  </cols>
  <sheetData>
    <row r="1" spans="1:13" s="12" customFormat="1" ht="25.5" customHeight="1" thickBot="1" x14ac:dyDescent="0.2">
      <c r="A1" s="10" t="s">
        <v>99</v>
      </c>
    </row>
    <row r="2" spans="1:13" s="12" customFormat="1" ht="21" customHeight="1" x14ac:dyDescent="0.15">
      <c r="A2" s="201" t="s">
        <v>104</v>
      </c>
      <c r="B2" s="202"/>
      <c r="C2" s="210" t="s">
        <v>105</v>
      </c>
      <c r="D2" s="211"/>
      <c r="E2" s="212"/>
      <c r="F2" s="210" t="s">
        <v>106</v>
      </c>
      <c r="G2" s="212"/>
      <c r="H2" s="210" t="s">
        <v>107</v>
      </c>
      <c r="I2" s="211"/>
      <c r="J2" s="212"/>
      <c r="K2" s="207" t="s">
        <v>108</v>
      </c>
      <c r="L2" s="207" t="s">
        <v>109</v>
      </c>
      <c r="M2" s="216" t="s">
        <v>100</v>
      </c>
    </row>
    <row r="3" spans="1:13" s="12" customFormat="1" ht="34.5" customHeight="1" x14ac:dyDescent="0.15">
      <c r="A3" s="203"/>
      <c r="B3" s="204"/>
      <c r="C3" s="214" t="s">
        <v>110</v>
      </c>
      <c r="D3" s="53" t="s">
        <v>111</v>
      </c>
      <c r="E3" s="53" t="s">
        <v>112</v>
      </c>
      <c r="F3" s="214" t="s">
        <v>113</v>
      </c>
      <c r="G3" s="213" t="s">
        <v>114</v>
      </c>
      <c r="H3" s="213" t="s">
        <v>110</v>
      </c>
      <c r="I3" s="213" t="s">
        <v>115</v>
      </c>
      <c r="J3" s="213" t="s">
        <v>116</v>
      </c>
      <c r="K3" s="208"/>
      <c r="L3" s="208"/>
      <c r="M3" s="217"/>
    </row>
    <row r="4" spans="1:13" s="12" customFormat="1" ht="22.5" customHeight="1" x14ac:dyDescent="0.15">
      <c r="A4" s="205"/>
      <c r="B4" s="206"/>
      <c r="C4" s="215"/>
      <c r="D4" s="54" t="s">
        <v>117</v>
      </c>
      <c r="E4" s="54" t="s">
        <v>117</v>
      </c>
      <c r="F4" s="215"/>
      <c r="G4" s="209"/>
      <c r="H4" s="209"/>
      <c r="I4" s="209"/>
      <c r="J4" s="209"/>
      <c r="K4" s="209"/>
      <c r="L4" s="209"/>
      <c r="M4" s="218"/>
    </row>
    <row r="5" spans="1:13" x14ac:dyDescent="0.15">
      <c r="A5" s="172"/>
      <c r="B5" s="173"/>
      <c r="C5" s="55" t="s">
        <v>101</v>
      </c>
      <c r="D5" s="55" t="s">
        <v>101</v>
      </c>
      <c r="E5" s="55" t="s">
        <v>101</v>
      </c>
      <c r="F5" s="56" t="s">
        <v>102</v>
      </c>
      <c r="G5" s="56" t="s">
        <v>102</v>
      </c>
      <c r="H5" s="55" t="s">
        <v>103</v>
      </c>
      <c r="I5" s="55" t="s">
        <v>103</v>
      </c>
      <c r="J5" s="55" t="s">
        <v>103</v>
      </c>
      <c r="K5" s="56" t="s">
        <v>118</v>
      </c>
      <c r="L5" s="56" t="s">
        <v>119</v>
      </c>
      <c r="M5" s="57" t="s">
        <v>120</v>
      </c>
    </row>
    <row r="6" spans="1:13" ht="18" customHeight="1" x14ac:dyDescent="0.15">
      <c r="A6" s="174">
        <v>3</v>
      </c>
      <c r="B6" s="175"/>
      <c r="C6" s="58">
        <v>12.975000000000001</v>
      </c>
      <c r="D6" s="58">
        <v>35.700000000000003</v>
      </c>
      <c r="E6" s="58">
        <v>-8.6</v>
      </c>
      <c r="F6" s="59">
        <v>1215.5</v>
      </c>
      <c r="G6" s="58">
        <v>135.5</v>
      </c>
      <c r="H6" s="58">
        <v>2.6083333333333338</v>
      </c>
      <c r="I6" s="58">
        <v>12</v>
      </c>
      <c r="J6" s="58">
        <v>21.9</v>
      </c>
      <c r="K6" s="60">
        <v>65.75</v>
      </c>
      <c r="L6" s="61">
        <v>2225.6999999999998</v>
      </c>
      <c r="M6" s="62">
        <v>1014.6750000000001</v>
      </c>
    </row>
    <row r="7" spans="1:13" ht="18" customHeight="1" x14ac:dyDescent="0.15">
      <c r="A7" s="174">
        <v>4</v>
      </c>
      <c r="B7" s="175"/>
      <c r="C7" s="58">
        <v>12.741666666666667</v>
      </c>
      <c r="D7" s="58">
        <v>31.3</v>
      </c>
      <c r="E7" s="58">
        <v>-5.4</v>
      </c>
      <c r="F7" s="59">
        <v>943.5</v>
      </c>
      <c r="G7" s="58">
        <v>73.5</v>
      </c>
      <c r="H7" s="58">
        <v>2.4416666666666669</v>
      </c>
      <c r="I7" s="58">
        <v>11.2</v>
      </c>
      <c r="J7" s="58">
        <v>20.399999999999999</v>
      </c>
      <c r="K7" s="60">
        <v>67</v>
      </c>
      <c r="L7" s="61">
        <v>2248.3000000000002</v>
      </c>
      <c r="M7" s="62">
        <v>1014.4083333333333</v>
      </c>
    </row>
    <row r="8" spans="1:13" ht="18" customHeight="1" x14ac:dyDescent="0.15">
      <c r="A8" s="174">
        <v>5</v>
      </c>
      <c r="B8" s="175"/>
      <c r="C8" s="58">
        <v>13.658333333333333</v>
      </c>
      <c r="D8" s="58">
        <v>34.1</v>
      </c>
      <c r="E8" s="58">
        <v>-5.0999999999999996</v>
      </c>
      <c r="F8" s="59">
        <v>926.5</v>
      </c>
      <c r="G8" s="58">
        <v>80</v>
      </c>
      <c r="H8" s="58">
        <v>2.5500000000000003</v>
      </c>
      <c r="I8" s="58">
        <v>11.4</v>
      </c>
      <c r="J8" s="58">
        <v>20.9</v>
      </c>
      <c r="K8" s="60">
        <v>64.25</v>
      </c>
      <c r="L8" s="61">
        <v>2471.1000000000004</v>
      </c>
      <c r="M8" s="62">
        <v>1014.9166666666669</v>
      </c>
    </row>
    <row r="9" spans="1:13" ht="18" customHeight="1" x14ac:dyDescent="0.15">
      <c r="A9" s="139"/>
      <c r="B9" s="140"/>
      <c r="C9" s="63"/>
      <c r="D9" s="63"/>
      <c r="E9" s="63"/>
      <c r="F9" s="64"/>
      <c r="G9" s="63"/>
      <c r="H9" s="63"/>
      <c r="I9" s="63"/>
      <c r="J9" s="63"/>
      <c r="K9" s="138"/>
      <c r="L9" s="64"/>
      <c r="M9" s="67"/>
    </row>
    <row r="10" spans="1:13" ht="18" customHeight="1" x14ac:dyDescent="0.15">
      <c r="A10" s="25" t="s">
        <v>170</v>
      </c>
      <c r="B10" s="18" t="s">
        <v>166</v>
      </c>
      <c r="C10" s="63">
        <v>0</v>
      </c>
      <c r="D10" s="63">
        <v>6.3</v>
      </c>
      <c r="E10" s="63">
        <v>-5.0999999999999996</v>
      </c>
      <c r="F10" s="65">
        <v>4</v>
      </c>
      <c r="G10" s="63">
        <v>1.5</v>
      </c>
      <c r="H10" s="63">
        <v>2.2000000000000002</v>
      </c>
      <c r="I10" s="63">
        <v>11.4</v>
      </c>
      <c r="J10" s="63">
        <v>20.9</v>
      </c>
      <c r="K10" s="66">
        <v>65</v>
      </c>
      <c r="L10" s="65">
        <v>194.5</v>
      </c>
      <c r="M10" s="67">
        <v>1018.5</v>
      </c>
    </row>
    <row r="11" spans="1:13" ht="18" customHeight="1" x14ac:dyDescent="0.15">
      <c r="A11" s="20">
        <v>2</v>
      </c>
      <c r="B11" s="18"/>
      <c r="C11" s="63">
        <v>1.4</v>
      </c>
      <c r="D11" s="63">
        <v>7.4</v>
      </c>
      <c r="E11" s="63">
        <v>-3.9</v>
      </c>
      <c r="F11" s="65">
        <v>31.5</v>
      </c>
      <c r="G11" s="63">
        <v>24.5</v>
      </c>
      <c r="H11" s="63">
        <v>2.4</v>
      </c>
      <c r="I11" s="63">
        <v>9.6</v>
      </c>
      <c r="J11" s="63">
        <v>16.7</v>
      </c>
      <c r="K11" s="66">
        <v>63</v>
      </c>
      <c r="L11" s="65">
        <v>173.4</v>
      </c>
      <c r="M11" s="67">
        <v>1021.7</v>
      </c>
    </row>
    <row r="12" spans="1:13" ht="18" customHeight="1" x14ac:dyDescent="0.15">
      <c r="A12" s="20">
        <v>3</v>
      </c>
      <c r="B12" s="18"/>
      <c r="C12" s="63">
        <v>8.5</v>
      </c>
      <c r="D12" s="63">
        <v>15.8</v>
      </c>
      <c r="E12" s="63">
        <v>2.2000000000000002</v>
      </c>
      <c r="F12" s="65">
        <v>114.5</v>
      </c>
      <c r="G12" s="63">
        <v>31.5</v>
      </c>
      <c r="H12" s="63">
        <v>2.6</v>
      </c>
      <c r="I12" s="63">
        <v>9.8000000000000007</v>
      </c>
      <c r="J12" s="63">
        <v>15.9</v>
      </c>
      <c r="K12" s="66">
        <v>60</v>
      </c>
      <c r="L12" s="65">
        <v>228.5</v>
      </c>
      <c r="M12" s="67">
        <v>1019.5</v>
      </c>
    </row>
    <row r="13" spans="1:13" ht="18" customHeight="1" x14ac:dyDescent="0.15">
      <c r="A13" s="20">
        <v>4</v>
      </c>
      <c r="B13" s="18"/>
      <c r="C13" s="63">
        <v>12.4</v>
      </c>
      <c r="D13" s="63">
        <v>19.7</v>
      </c>
      <c r="E13" s="63">
        <v>5.6</v>
      </c>
      <c r="F13" s="65">
        <v>85</v>
      </c>
      <c r="G13" s="63">
        <v>29</v>
      </c>
      <c r="H13" s="63">
        <v>3.3</v>
      </c>
      <c r="I13" s="63">
        <v>10.3</v>
      </c>
      <c r="J13" s="63">
        <v>17.899999999999999</v>
      </c>
      <c r="K13" s="66">
        <v>55</v>
      </c>
      <c r="L13" s="65">
        <v>236.4</v>
      </c>
      <c r="M13" s="67">
        <v>1014.4</v>
      </c>
    </row>
    <row r="14" spans="1:13" ht="18" customHeight="1" x14ac:dyDescent="0.15">
      <c r="A14" s="20">
        <v>5</v>
      </c>
      <c r="B14" s="18"/>
      <c r="C14" s="63">
        <v>16.399999999999999</v>
      </c>
      <c r="D14" s="63">
        <v>23.5</v>
      </c>
      <c r="E14" s="63">
        <v>10.1</v>
      </c>
      <c r="F14" s="65">
        <v>122.5</v>
      </c>
      <c r="G14" s="63">
        <v>41.5</v>
      </c>
      <c r="H14" s="63">
        <v>2.8</v>
      </c>
      <c r="I14" s="63">
        <v>11.2</v>
      </c>
      <c r="J14" s="63">
        <v>19.100000000000001</v>
      </c>
      <c r="K14" s="66">
        <v>60</v>
      </c>
      <c r="L14" s="65">
        <v>239.5</v>
      </c>
      <c r="M14" s="67">
        <v>1013.4</v>
      </c>
    </row>
    <row r="15" spans="1:13" ht="18" customHeight="1" x14ac:dyDescent="0.15">
      <c r="A15" s="20">
        <v>6</v>
      </c>
      <c r="B15" s="18"/>
      <c r="C15" s="63">
        <v>20.9</v>
      </c>
      <c r="D15" s="63">
        <v>26.9</v>
      </c>
      <c r="E15" s="63">
        <v>15.9</v>
      </c>
      <c r="F15" s="65">
        <v>193</v>
      </c>
      <c r="G15" s="63">
        <v>80</v>
      </c>
      <c r="H15" s="63">
        <v>2.2999999999999998</v>
      </c>
      <c r="I15" s="63">
        <v>9.1999999999999993</v>
      </c>
      <c r="J15" s="63">
        <v>15.9</v>
      </c>
      <c r="K15" s="66">
        <v>69</v>
      </c>
      <c r="L15" s="65">
        <v>180.6</v>
      </c>
      <c r="M15" s="67">
        <v>1008.1</v>
      </c>
    </row>
    <row r="16" spans="1:13" ht="18" customHeight="1" x14ac:dyDescent="0.15">
      <c r="A16" s="20">
        <v>7</v>
      </c>
      <c r="B16" s="18"/>
      <c r="C16" s="63">
        <v>25.9</v>
      </c>
      <c r="D16" s="63">
        <v>32.200000000000003</v>
      </c>
      <c r="E16" s="63">
        <v>20.9</v>
      </c>
      <c r="F16" s="65">
        <v>118</v>
      </c>
      <c r="G16" s="63">
        <v>44</v>
      </c>
      <c r="H16" s="63">
        <v>2.8</v>
      </c>
      <c r="I16" s="63">
        <v>9.1</v>
      </c>
      <c r="J16" s="63">
        <v>16</v>
      </c>
      <c r="K16" s="66">
        <v>68</v>
      </c>
      <c r="L16" s="65">
        <v>219.3</v>
      </c>
      <c r="M16" s="67">
        <v>1009.4</v>
      </c>
    </row>
    <row r="17" spans="1:13" ht="18" customHeight="1" x14ac:dyDescent="0.15">
      <c r="A17" s="20">
        <v>8</v>
      </c>
      <c r="B17" s="18"/>
      <c r="C17" s="63">
        <v>27.3</v>
      </c>
      <c r="D17" s="63">
        <v>34.1</v>
      </c>
      <c r="E17" s="63">
        <v>22.4</v>
      </c>
      <c r="F17" s="65">
        <v>61.5</v>
      </c>
      <c r="G17" s="63">
        <v>30.5</v>
      </c>
      <c r="H17" s="63">
        <v>2.5</v>
      </c>
      <c r="I17" s="63">
        <v>9</v>
      </c>
      <c r="J17" s="63">
        <v>16</v>
      </c>
      <c r="K17" s="66">
        <v>65</v>
      </c>
      <c r="L17" s="65">
        <v>240.9</v>
      </c>
      <c r="M17" s="67">
        <v>1008.1</v>
      </c>
    </row>
    <row r="18" spans="1:13" ht="18" customHeight="1" x14ac:dyDescent="0.15">
      <c r="A18" s="20">
        <v>9</v>
      </c>
      <c r="B18" s="18"/>
      <c r="C18" s="63">
        <v>24.3</v>
      </c>
      <c r="D18" s="63">
        <v>30.8</v>
      </c>
      <c r="E18" s="63">
        <v>19.8</v>
      </c>
      <c r="F18" s="65">
        <v>54</v>
      </c>
      <c r="G18" s="63">
        <v>18.5</v>
      </c>
      <c r="H18" s="63">
        <v>2.2999999999999998</v>
      </c>
      <c r="I18" s="63">
        <v>9.4</v>
      </c>
      <c r="J18" s="63">
        <v>16.5</v>
      </c>
      <c r="K18" s="66">
        <v>68</v>
      </c>
      <c r="L18" s="65">
        <v>182.2</v>
      </c>
      <c r="M18" s="67">
        <v>1011.7</v>
      </c>
    </row>
    <row r="19" spans="1:13" ht="18" customHeight="1" x14ac:dyDescent="0.15">
      <c r="A19" s="20">
        <v>10</v>
      </c>
      <c r="B19" s="18"/>
      <c r="C19" s="63">
        <v>13.5</v>
      </c>
      <c r="D19" s="63">
        <v>20.399999999999999</v>
      </c>
      <c r="E19" s="63">
        <v>8.1</v>
      </c>
      <c r="F19" s="65">
        <v>85.5</v>
      </c>
      <c r="G19" s="63">
        <v>27</v>
      </c>
      <c r="H19" s="63">
        <v>2</v>
      </c>
      <c r="I19" s="63">
        <v>10.6</v>
      </c>
      <c r="J19" s="63">
        <v>17.899999999999999</v>
      </c>
      <c r="K19" s="66">
        <v>70</v>
      </c>
      <c r="L19" s="65">
        <v>211.5</v>
      </c>
      <c r="M19" s="67">
        <v>1015.9</v>
      </c>
    </row>
    <row r="20" spans="1:13" ht="18" customHeight="1" x14ac:dyDescent="0.15">
      <c r="A20" s="20">
        <v>11</v>
      </c>
      <c r="B20" s="18"/>
      <c r="C20" s="63">
        <v>9.4</v>
      </c>
      <c r="D20" s="63">
        <v>16.2</v>
      </c>
      <c r="E20" s="63">
        <v>3.2</v>
      </c>
      <c r="F20" s="65">
        <v>32.5</v>
      </c>
      <c r="G20" s="63">
        <v>14</v>
      </c>
      <c r="H20" s="63">
        <v>2.8</v>
      </c>
      <c r="I20" s="63">
        <v>9.6999999999999993</v>
      </c>
      <c r="J20" s="63">
        <v>18.2</v>
      </c>
      <c r="K20" s="66">
        <v>65</v>
      </c>
      <c r="L20" s="65">
        <v>191.8</v>
      </c>
      <c r="M20" s="67">
        <v>1018.1</v>
      </c>
    </row>
    <row r="21" spans="1:13" ht="18" customHeight="1" x14ac:dyDescent="0.15">
      <c r="A21" s="28">
        <v>12</v>
      </c>
      <c r="B21" s="29"/>
      <c r="C21" s="68">
        <v>3.9</v>
      </c>
      <c r="D21" s="68">
        <v>10</v>
      </c>
      <c r="E21" s="68">
        <v>-1.2</v>
      </c>
      <c r="F21" s="69">
        <v>24.5</v>
      </c>
      <c r="G21" s="68">
        <v>11</v>
      </c>
      <c r="H21" s="68">
        <v>2.6</v>
      </c>
      <c r="I21" s="68">
        <v>9.4</v>
      </c>
      <c r="J21" s="68">
        <v>16.899999999999999</v>
      </c>
      <c r="K21" s="70">
        <v>63</v>
      </c>
      <c r="L21" s="69">
        <v>172.5</v>
      </c>
      <c r="M21" s="71">
        <v>1020.2</v>
      </c>
    </row>
    <row r="22" spans="1:13" ht="5.0999999999999996" customHeight="1" x14ac:dyDescent="0.15">
      <c r="C22" s="72"/>
      <c r="E22" s="72"/>
      <c r="F22" s="72"/>
      <c r="G22" s="72"/>
      <c r="H22" s="72"/>
      <c r="I22" s="72"/>
      <c r="J22" s="72"/>
      <c r="K22" s="72"/>
      <c r="L22" s="72"/>
      <c r="M22" s="72"/>
    </row>
    <row r="23" spans="1:13" ht="13.5" customHeight="1" x14ac:dyDescent="0.15">
      <c r="A23" s="33" t="s">
        <v>154</v>
      </c>
    </row>
    <row r="24" spans="1:13" ht="13.5" customHeight="1" x14ac:dyDescent="0.15">
      <c r="A24" s="17" t="s">
        <v>155</v>
      </c>
    </row>
    <row r="26" spans="1:13" x14ac:dyDescent="0.15">
      <c r="F26" s="72"/>
    </row>
  </sheetData>
  <mergeCells count="17">
    <mergeCell ref="M2:M4"/>
    <mergeCell ref="C3:C4"/>
    <mergeCell ref="F3:F4"/>
    <mergeCell ref="G3:G4"/>
    <mergeCell ref="H3:H4"/>
    <mergeCell ref="I3:I4"/>
    <mergeCell ref="J3:J4"/>
    <mergeCell ref="C2:E2"/>
    <mergeCell ref="F2:G2"/>
    <mergeCell ref="H2:J2"/>
    <mergeCell ref="K2:K4"/>
    <mergeCell ref="L2:L4"/>
    <mergeCell ref="A5:B5"/>
    <mergeCell ref="A6:B6"/>
    <mergeCell ref="A7:B7"/>
    <mergeCell ref="A8:B8"/>
    <mergeCell ref="A2:B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"/>
  <sheetViews>
    <sheetView zoomScaleNormal="100" workbookViewId="0"/>
  </sheetViews>
  <sheetFormatPr defaultRowHeight="13.5" x14ac:dyDescent="0.15"/>
  <cols>
    <col min="1" max="1" width="3.625" style="2" customWidth="1"/>
    <col min="2" max="2" width="3.125" style="2" customWidth="1"/>
    <col min="3" max="3" width="6.625" style="2" customWidth="1"/>
    <col min="4" max="17" width="5.125" style="2" customWidth="1"/>
    <col min="18" max="18" width="3.625" style="2" customWidth="1"/>
    <col min="19" max="16384" width="9" style="2"/>
  </cols>
  <sheetData>
    <row r="1" spans="1:17" s="1" customFormat="1" ht="25.5" customHeight="1" thickBot="1" x14ac:dyDescent="0.2">
      <c r="A1" s="11" t="s">
        <v>121</v>
      </c>
      <c r="K1" s="34"/>
      <c r="Q1" s="35" t="s">
        <v>129</v>
      </c>
    </row>
    <row r="2" spans="1:17" s="1" customFormat="1" ht="18" customHeight="1" x14ac:dyDescent="0.15">
      <c r="A2" s="182" t="s">
        <v>122</v>
      </c>
      <c r="B2" s="183"/>
      <c r="C2" s="186" t="s">
        <v>167</v>
      </c>
      <c r="D2" s="187"/>
      <c r="E2" s="187"/>
      <c r="F2" s="187"/>
      <c r="G2" s="188"/>
      <c r="H2" s="186" t="s">
        <v>168</v>
      </c>
      <c r="I2" s="187"/>
      <c r="J2" s="187"/>
      <c r="K2" s="187"/>
      <c r="L2" s="187"/>
      <c r="M2" s="189" t="s">
        <v>171</v>
      </c>
      <c r="N2" s="189"/>
      <c r="O2" s="189"/>
      <c r="P2" s="189"/>
      <c r="Q2" s="186"/>
    </row>
    <row r="3" spans="1:17" s="1" customFormat="1" ht="18" customHeight="1" x14ac:dyDescent="0.15">
      <c r="A3" s="184"/>
      <c r="B3" s="185"/>
      <c r="C3" s="190" t="s">
        <v>123</v>
      </c>
      <c r="D3" s="191"/>
      <c r="E3" s="191"/>
      <c r="F3" s="192"/>
      <c r="G3" s="193" t="s">
        <v>124</v>
      </c>
      <c r="H3" s="190" t="s">
        <v>123</v>
      </c>
      <c r="I3" s="191"/>
      <c r="J3" s="191"/>
      <c r="K3" s="192"/>
      <c r="L3" s="195" t="s">
        <v>124</v>
      </c>
      <c r="M3" s="197" t="s">
        <v>123</v>
      </c>
      <c r="N3" s="197"/>
      <c r="O3" s="197"/>
      <c r="P3" s="197"/>
      <c r="Q3" s="198" t="s">
        <v>124</v>
      </c>
    </row>
    <row r="4" spans="1:17" s="1" customFormat="1" ht="18" customHeight="1" x14ac:dyDescent="0.15">
      <c r="A4" s="184"/>
      <c r="B4" s="185"/>
      <c r="C4" s="36" t="s">
        <v>125</v>
      </c>
      <c r="D4" s="131" t="s">
        <v>126</v>
      </c>
      <c r="E4" s="131" t="s">
        <v>127</v>
      </c>
      <c r="F4" s="36" t="s">
        <v>128</v>
      </c>
      <c r="G4" s="194"/>
      <c r="H4" s="36" t="s">
        <v>125</v>
      </c>
      <c r="I4" s="131" t="s">
        <v>126</v>
      </c>
      <c r="J4" s="131" t="s">
        <v>127</v>
      </c>
      <c r="K4" s="36" t="s">
        <v>128</v>
      </c>
      <c r="L4" s="196"/>
      <c r="M4" s="36" t="s">
        <v>125</v>
      </c>
      <c r="N4" s="131" t="s">
        <v>126</v>
      </c>
      <c r="O4" s="131" t="s">
        <v>127</v>
      </c>
      <c r="P4" s="36" t="s">
        <v>128</v>
      </c>
      <c r="Q4" s="198"/>
    </row>
    <row r="5" spans="1:17" s="1" customFormat="1" ht="18" customHeight="1" x14ac:dyDescent="0.15">
      <c r="A5" s="37">
        <v>12</v>
      </c>
      <c r="B5" s="38" t="s">
        <v>166</v>
      </c>
      <c r="C5" s="39">
        <v>5</v>
      </c>
      <c r="D5" s="40">
        <v>0</v>
      </c>
      <c r="E5" s="40">
        <v>3</v>
      </c>
      <c r="F5" s="40">
        <v>2</v>
      </c>
      <c r="G5" s="41">
        <v>3</v>
      </c>
      <c r="H5" s="39">
        <v>3</v>
      </c>
      <c r="I5" s="40">
        <v>0</v>
      </c>
      <c r="J5" s="40">
        <v>0</v>
      </c>
      <c r="K5" s="40">
        <v>3</v>
      </c>
      <c r="L5" s="41">
        <v>2</v>
      </c>
      <c r="M5" s="39">
        <v>0</v>
      </c>
      <c r="N5" s="40">
        <v>0</v>
      </c>
      <c r="O5" s="40">
        <v>0</v>
      </c>
      <c r="P5" s="40">
        <v>0</v>
      </c>
      <c r="Q5" s="41">
        <v>0</v>
      </c>
    </row>
    <row r="6" spans="1:17" s="1" customFormat="1" ht="18" customHeight="1" x14ac:dyDescent="0.15">
      <c r="A6" s="37">
        <v>1</v>
      </c>
      <c r="B6" s="42" t="s">
        <v>166</v>
      </c>
      <c r="C6" s="43">
        <v>4</v>
      </c>
      <c r="D6" s="44">
        <v>0</v>
      </c>
      <c r="E6" s="44">
        <v>4</v>
      </c>
      <c r="F6" s="44">
        <v>0</v>
      </c>
      <c r="G6" s="45">
        <v>3</v>
      </c>
      <c r="H6" s="43">
        <v>6</v>
      </c>
      <c r="I6" s="44">
        <v>0</v>
      </c>
      <c r="J6" s="44">
        <v>0</v>
      </c>
      <c r="K6" s="44">
        <v>6</v>
      </c>
      <c r="L6" s="45">
        <v>3</v>
      </c>
      <c r="M6" s="43">
        <v>6</v>
      </c>
      <c r="N6" s="44">
        <v>2</v>
      </c>
      <c r="O6" s="44">
        <v>1</v>
      </c>
      <c r="P6" s="44">
        <v>3</v>
      </c>
      <c r="Q6" s="45">
        <v>3</v>
      </c>
    </row>
    <row r="7" spans="1:17" s="1" customFormat="1" ht="18" customHeight="1" x14ac:dyDescent="0.15">
      <c r="A7" s="37">
        <v>2</v>
      </c>
      <c r="B7" s="42" t="s">
        <v>166</v>
      </c>
      <c r="C7" s="43">
        <v>38</v>
      </c>
      <c r="D7" s="44">
        <v>16</v>
      </c>
      <c r="E7" s="44">
        <v>22</v>
      </c>
      <c r="F7" s="44">
        <v>0</v>
      </c>
      <c r="G7" s="45">
        <v>16</v>
      </c>
      <c r="H7" s="43">
        <v>28</v>
      </c>
      <c r="I7" s="44">
        <v>28</v>
      </c>
      <c r="J7" s="44">
        <v>0</v>
      </c>
      <c r="K7" s="44">
        <v>0</v>
      </c>
      <c r="L7" s="45">
        <v>28</v>
      </c>
      <c r="M7" s="43">
        <v>37</v>
      </c>
      <c r="N7" s="44">
        <v>25</v>
      </c>
      <c r="O7" s="44">
        <v>2</v>
      </c>
      <c r="P7" s="44">
        <v>10</v>
      </c>
      <c r="Q7" s="45">
        <v>25</v>
      </c>
    </row>
    <row r="8" spans="1:17" s="1" customFormat="1" ht="18" customHeight="1" x14ac:dyDescent="0.15">
      <c r="A8" s="37">
        <v>3</v>
      </c>
      <c r="B8" s="42" t="s">
        <v>166</v>
      </c>
      <c r="C8" s="43">
        <v>6</v>
      </c>
      <c r="D8" s="44">
        <v>0</v>
      </c>
      <c r="E8" s="44">
        <v>2</v>
      </c>
      <c r="F8" s="45">
        <v>4</v>
      </c>
      <c r="G8" s="45">
        <v>4</v>
      </c>
      <c r="H8" s="43">
        <v>0</v>
      </c>
      <c r="I8" s="44">
        <v>0</v>
      </c>
      <c r="J8" s="44">
        <v>0</v>
      </c>
      <c r="K8" s="45">
        <v>0</v>
      </c>
      <c r="L8" s="45">
        <v>0</v>
      </c>
      <c r="M8" s="43">
        <v>29</v>
      </c>
      <c r="N8" s="44">
        <v>18</v>
      </c>
      <c r="O8" s="44">
        <v>11</v>
      </c>
      <c r="P8" s="44">
        <v>0</v>
      </c>
      <c r="Q8" s="45">
        <v>11</v>
      </c>
    </row>
    <row r="9" spans="1:17" s="1" customFormat="1" ht="18" customHeight="1" x14ac:dyDescent="0.15">
      <c r="A9" s="46">
        <v>4</v>
      </c>
      <c r="B9" s="47" t="s">
        <v>166</v>
      </c>
      <c r="C9" s="48">
        <v>0</v>
      </c>
      <c r="D9" s="49">
        <v>0</v>
      </c>
      <c r="E9" s="49">
        <v>0</v>
      </c>
      <c r="F9" s="50">
        <v>0</v>
      </c>
      <c r="G9" s="51">
        <v>0</v>
      </c>
      <c r="H9" s="48">
        <v>0</v>
      </c>
      <c r="I9" s="49">
        <v>0</v>
      </c>
      <c r="J9" s="49">
        <v>0</v>
      </c>
      <c r="K9" s="50">
        <v>0</v>
      </c>
      <c r="L9" s="51">
        <v>0</v>
      </c>
      <c r="M9" s="48">
        <v>0</v>
      </c>
      <c r="N9" s="49">
        <v>0</v>
      </c>
      <c r="O9" s="49">
        <v>0</v>
      </c>
      <c r="P9" s="49">
        <v>0</v>
      </c>
      <c r="Q9" s="51">
        <v>0</v>
      </c>
    </row>
    <row r="10" spans="1:17" ht="5.0999999999999996" customHeight="1" x14ac:dyDescent="0.15"/>
    <row r="11" spans="1:17" ht="13.5" customHeight="1" x14ac:dyDescent="0.15">
      <c r="A11" s="33" t="s">
        <v>156</v>
      </c>
      <c r="B11" s="33"/>
    </row>
    <row r="12" spans="1:17" ht="13.5" customHeight="1" x14ac:dyDescent="0.15">
      <c r="A12" s="2" t="s">
        <v>157</v>
      </c>
    </row>
    <row r="13" spans="1:17" ht="13.5" customHeight="1" x14ac:dyDescent="0.15">
      <c r="A13" s="52" t="s">
        <v>158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</sheetData>
  <mergeCells count="10">
    <mergeCell ref="A2:B4"/>
    <mergeCell ref="C2:G2"/>
    <mergeCell ref="H2:L2"/>
    <mergeCell ref="M2:Q2"/>
    <mergeCell ref="C3:F3"/>
    <mergeCell ref="G3:G4"/>
    <mergeCell ref="H3:K3"/>
    <mergeCell ref="L3:L4"/>
    <mergeCell ref="M3:P3"/>
    <mergeCell ref="Q3:Q4"/>
  </mergeCells>
  <phoneticPr fontId="3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2"/>
  <sheetViews>
    <sheetView workbookViewId="0"/>
  </sheetViews>
  <sheetFormatPr defaultRowHeight="13.5" x14ac:dyDescent="0.15"/>
  <cols>
    <col min="1" max="1" width="6.125" style="17" customWidth="1"/>
    <col min="2" max="2" width="3.125" style="17" customWidth="1"/>
    <col min="3" max="3" width="5.625" style="17" customWidth="1"/>
    <col min="4" max="4" width="2.625" style="17" customWidth="1"/>
    <col min="5" max="13" width="7.625" style="17" customWidth="1"/>
    <col min="14" max="16384" width="9" style="17"/>
  </cols>
  <sheetData>
    <row r="1" spans="1:13" s="12" customFormat="1" ht="25.5" customHeight="1" thickBot="1" x14ac:dyDescent="0.2">
      <c r="A1" s="10" t="s">
        <v>130</v>
      </c>
      <c r="M1" s="13" t="s">
        <v>135</v>
      </c>
    </row>
    <row r="2" spans="1:13" s="12" customFormat="1" ht="25.5" customHeight="1" x14ac:dyDescent="0.15">
      <c r="A2" s="176" t="s">
        <v>104</v>
      </c>
      <c r="B2" s="177"/>
      <c r="C2" s="181" t="s">
        <v>136</v>
      </c>
      <c r="D2" s="181"/>
      <c r="E2" s="199" t="s">
        <v>137</v>
      </c>
      <c r="F2" s="200"/>
      <c r="G2" s="200"/>
      <c r="H2" s="200"/>
      <c r="I2" s="200"/>
      <c r="J2" s="200"/>
      <c r="K2" s="200"/>
      <c r="L2" s="200"/>
      <c r="M2" s="200"/>
    </row>
    <row r="3" spans="1:13" s="12" customFormat="1" ht="25.5" customHeight="1" x14ac:dyDescent="0.15">
      <c r="A3" s="178"/>
      <c r="B3" s="179"/>
      <c r="C3" s="180"/>
      <c r="D3" s="180"/>
      <c r="E3" s="137">
        <v>1</v>
      </c>
      <c r="F3" s="137">
        <v>2</v>
      </c>
      <c r="G3" s="137">
        <v>3</v>
      </c>
      <c r="H3" s="135">
        <v>4</v>
      </c>
      <c r="I3" s="135" t="s">
        <v>131</v>
      </c>
      <c r="J3" s="135" t="s">
        <v>132</v>
      </c>
      <c r="K3" s="135" t="s">
        <v>133</v>
      </c>
      <c r="L3" s="135" t="s">
        <v>134</v>
      </c>
      <c r="M3" s="136">
        <v>7</v>
      </c>
    </row>
    <row r="4" spans="1:13" ht="18" customHeight="1" x14ac:dyDescent="0.15">
      <c r="A4" s="174">
        <v>3</v>
      </c>
      <c r="B4" s="175"/>
      <c r="C4" s="19">
        <v>8</v>
      </c>
      <c r="D4" s="27"/>
      <c r="E4" s="19">
        <v>6</v>
      </c>
      <c r="F4" s="19">
        <v>2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</row>
    <row r="5" spans="1:13" ht="18" customHeight="1" x14ac:dyDescent="0.15">
      <c r="A5" s="174">
        <v>4</v>
      </c>
      <c r="B5" s="175"/>
      <c r="C5" s="19">
        <v>3</v>
      </c>
      <c r="D5" s="27"/>
      <c r="E5" s="19">
        <v>2</v>
      </c>
      <c r="F5" s="19">
        <v>1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</row>
    <row r="6" spans="1:13" ht="18" customHeight="1" x14ac:dyDescent="0.15">
      <c r="A6" s="174">
        <v>5</v>
      </c>
      <c r="B6" s="175"/>
      <c r="C6" s="19">
        <f>SUM(C8:C19)</f>
        <v>4</v>
      </c>
      <c r="D6" s="27"/>
      <c r="E6" s="19">
        <f>SUM(E8:E19)</f>
        <v>2</v>
      </c>
      <c r="F6" s="19">
        <f>SUM(F8:F19)</f>
        <v>2</v>
      </c>
      <c r="G6" s="19">
        <f t="shared" ref="G6:M6" si="0">SUM(G8:G19)</f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</row>
    <row r="7" spans="1:13" ht="18" customHeight="1" x14ac:dyDescent="0.15">
      <c r="A7" s="20"/>
      <c r="B7" s="18"/>
      <c r="C7" s="14"/>
      <c r="D7" s="15"/>
      <c r="E7" s="21"/>
      <c r="F7" s="22"/>
      <c r="G7" s="23"/>
      <c r="H7" s="24"/>
      <c r="I7" s="24"/>
      <c r="J7" s="24"/>
      <c r="K7" s="24"/>
      <c r="L7" s="16"/>
      <c r="M7" s="23"/>
    </row>
    <row r="8" spans="1:13" ht="18" customHeight="1" x14ac:dyDescent="0.15">
      <c r="A8" s="25" t="s">
        <v>170</v>
      </c>
      <c r="B8" s="18" t="s">
        <v>166</v>
      </c>
      <c r="C8" s="19">
        <f t="shared" ref="C8:C19" si="1">SUM(E8:M8)</f>
        <v>0</v>
      </c>
      <c r="D8" s="15"/>
      <c r="E8" s="2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</row>
    <row r="9" spans="1:13" ht="18" customHeight="1" x14ac:dyDescent="0.15">
      <c r="A9" s="20">
        <v>2</v>
      </c>
      <c r="B9" s="18"/>
      <c r="C9" s="26">
        <f t="shared" si="1"/>
        <v>0</v>
      </c>
      <c r="D9" s="15"/>
      <c r="E9" s="2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18" customHeight="1" x14ac:dyDescent="0.15">
      <c r="A10" s="20">
        <v>3</v>
      </c>
      <c r="B10" s="18"/>
      <c r="C10" s="26">
        <f t="shared" si="1"/>
        <v>0</v>
      </c>
      <c r="D10" s="15"/>
      <c r="E10" s="2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18" customHeight="1" x14ac:dyDescent="0.15">
      <c r="A11" s="20">
        <v>4</v>
      </c>
      <c r="B11" s="18"/>
      <c r="C11" s="26">
        <f t="shared" si="1"/>
        <v>0</v>
      </c>
      <c r="D11" s="15"/>
      <c r="E11" s="2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ht="18" customHeight="1" x14ac:dyDescent="0.15">
      <c r="A12" s="20">
        <v>5</v>
      </c>
      <c r="B12" s="18"/>
      <c r="C12" s="26">
        <f t="shared" si="1"/>
        <v>2</v>
      </c>
      <c r="D12" s="15"/>
      <c r="E12" s="26">
        <v>0</v>
      </c>
      <c r="F12" s="16">
        <v>2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</row>
    <row r="13" spans="1:13" ht="18" customHeight="1" x14ac:dyDescent="0.15">
      <c r="A13" s="20">
        <v>6</v>
      </c>
      <c r="B13" s="18"/>
      <c r="C13" s="26">
        <f t="shared" si="1"/>
        <v>0</v>
      </c>
      <c r="D13" s="15"/>
      <c r="E13" s="2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</row>
    <row r="14" spans="1:13" ht="18" customHeight="1" x14ac:dyDescent="0.15">
      <c r="A14" s="20">
        <v>7</v>
      </c>
      <c r="B14" s="18"/>
      <c r="C14" s="26">
        <f t="shared" si="1"/>
        <v>0</v>
      </c>
      <c r="D14" s="15"/>
      <c r="E14" s="2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</row>
    <row r="15" spans="1:13" ht="18" customHeight="1" x14ac:dyDescent="0.15">
      <c r="A15" s="20">
        <v>8</v>
      </c>
      <c r="B15" s="18"/>
      <c r="C15" s="26">
        <f t="shared" si="1"/>
        <v>0</v>
      </c>
      <c r="D15" s="15"/>
      <c r="E15" s="2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</row>
    <row r="16" spans="1:13" ht="18" customHeight="1" x14ac:dyDescent="0.15">
      <c r="A16" s="20">
        <v>9</v>
      </c>
      <c r="B16" s="18"/>
      <c r="C16" s="26">
        <f t="shared" si="1"/>
        <v>0</v>
      </c>
      <c r="D16" s="15"/>
      <c r="E16" s="2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</row>
    <row r="17" spans="1:13" ht="18" customHeight="1" x14ac:dyDescent="0.15">
      <c r="A17" s="20">
        <v>10</v>
      </c>
      <c r="B17" s="18"/>
      <c r="C17" s="26">
        <f t="shared" si="1"/>
        <v>0</v>
      </c>
      <c r="D17" s="15"/>
      <c r="E17" s="2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</row>
    <row r="18" spans="1:13" ht="18" customHeight="1" x14ac:dyDescent="0.15">
      <c r="A18" s="20">
        <v>11</v>
      </c>
      <c r="B18" s="18"/>
      <c r="C18" s="26">
        <f t="shared" si="1"/>
        <v>0</v>
      </c>
      <c r="D18" s="15"/>
      <c r="E18" s="2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</row>
    <row r="19" spans="1:13" ht="18" customHeight="1" x14ac:dyDescent="0.15">
      <c r="A19" s="28">
        <v>12</v>
      </c>
      <c r="B19" s="29"/>
      <c r="C19" s="30">
        <f t="shared" si="1"/>
        <v>2</v>
      </c>
      <c r="D19" s="31"/>
      <c r="E19" s="30">
        <v>2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</row>
    <row r="20" spans="1:13" ht="5.0999999999999996" customHeight="1" x14ac:dyDescent="0.15"/>
    <row r="21" spans="1:13" ht="13.5" customHeight="1" x14ac:dyDescent="0.15">
      <c r="A21" s="33" t="s">
        <v>159</v>
      </c>
    </row>
    <row r="22" spans="1:13" ht="13.5" customHeight="1" x14ac:dyDescent="0.15">
      <c r="A22" s="17" t="s">
        <v>160</v>
      </c>
    </row>
  </sheetData>
  <mergeCells count="6">
    <mergeCell ref="A6:B6"/>
    <mergeCell ref="A2:B3"/>
    <mergeCell ref="C2:D3"/>
    <mergeCell ref="E2:M2"/>
    <mergeCell ref="A4:B4"/>
    <mergeCell ref="A5:B5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目次</vt:lpstr>
      <vt:lpstr>0101</vt:lpstr>
      <vt:lpstr>0102</vt:lpstr>
      <vt:lpstr>0103</vt:lpstr>
      <vt:lpstr>0104</vt:lpstr>
      <vt:lpstr>0105</vt:lpstr>
      <vt:lpstr>0106</vt:lpstr>
      <vt:lpstr>0107</vt:lpstr>
      <vt:lpstr>'0103'!Print_Area</vt:lpstr>
    </vt:vector>
  </TitlesOfParts>
  <Company>松本市役所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二木 健太</cp:lastModifiedBy>
  <cp:lastPrinted>2020-10-16T00:33:00Z</cp:lastPrinted>
  <dcterms:created xsi:type="dcterms:W3CDTF">2001-04-19T06:44:08Z</dcterms:created>
  <dcterms:modified xsi:type="dcterms:W3CDTF">2024-09-20T01:40:50Z</dcterms:modified>
</cp:coreProperties>
</file>